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RC\Yokomo\"/>
    </mc:Choice>
  </mc:AlternateContent>
  <bookViews>
    <workbookView xWindow="0" yWindow="0" windowWidth="9540" windowHeight="3030"/>
  </bookViews>
  <sheets>
    <sheet name="Overall" sheetId="5" r:id="rId1"/>
    <sheet name="RP Carpet" sheetId="1" r:id="rId2"/>
    <sheet name="Truck" sheetId="6" r:id="rId3"/>
    <sheet name="RP Dirt" sheetId="4" r:id="rId4"/>
    <sheet name="Yatabe" sheetId="2" r:id="rId5"/>
    <sheet name="Yokomo" sheetId="3" r:id="rId6"/>
    <sheet name="XRAY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F15" i="7"/>
  <c r="F16" i="7"/>
  <c r="F14" i="7"/>
  <c r="F5" i="7"/>
  <c r="F6" i="7"/>
  <c r="F4" i="7"/>
  <c r="H17" i="3"/>
  <c r="O16" i="7"/>
  <c r="O14" i="7"/>
  <c r="O6" i="7"/>
  <c r="O4" i="7"/>
  <c r="O5" i="7"/>
  <c r="O15" i="7"/>
  <c r="O21" i="7"/>
  <c r="F54" i="5" l="1"/>
  <c r="F53" i="5"/>
  <c r="I28" i="6"/>
  <c r="I27" i="6"/>
  <c r="J4" i="6"/>
  <c r="E21" i="6"/>
  <c r="E20" i="6"/>
  <c r="E16" i="6"/>
  <c r="E15" i="6"/>
  <c r="J10" i="6"/>
  <c r="J3" i="6"/>
  <c r="F23" i="5" l="1"/>
  <c r="F22" i="5"/>
  <c r="F20" i="5"/>
  <c r="F19" i="5"/>
  <c r="F18" i="5"/>
  <c r="F14" i="5"/>
  <c r="F13" i="5"/>
  <c r="F12" i="5"/>
  <c r="F10" i="5"/>
  <c r="F9" i="5"/>
  <c r="F8" i="5"/>
  <c r="F7" i="5"/>
  <c r="F6" i="5"/>
  <c r="F48" i="5"/>
  <c r="F47" i="5"/>
  <c r="F45" i="5"/>
  <c r="F44" i="5"/>
  <c r="F43" i="5"/>
  <c r="F42" i="5"/>
  <c r="F41" i="5"/>
  <c r="F40" i="5"/>
  <c r="F36" i="5"/>
  <c r="F35" i="5"/>
  <c r="F34" i="5"/>
  <c r="F33" i="5"/>
  <c r="F31" i="5"/>
  <c r="F30" i="5"/>
  <c r="F29" i="5"/>
  <c r="F28" i="5"/>
  <c r="F27" i="5"/>
  <c r="H22" i="3"/>
  <c r="F13" i="2"/>
  <c r="F14" i="2"/>
  <c r="H25" i="3"/>
  <c r="H24" i="3"/>
  <c r="H21" i="3"/>
  <c r="H20" i="3"/>
  <c r="H19" i="3"/>
  <c r="H18" i="3"/>
  <c r="F16" i="2"/>
  <c r="F15" i="2"/>
  <c r="F11" i="2"/>
  <c r="F10" i="2"/>
  <c r="F9" i="2"/>
  <c r="F8" i="2"/>
  <c r="F7" i="2"/>
  <c r="F30" i="4" l="1"/>
  <c r="F29" i="4"/>
  <c r="F27" i="4"/>
  <c r="F26" i="4"/>
  <c r="F25" i="4"/>
  <c r="F20" i="4"/>
  <c r="F19" i="4"/>
  <c r="F16" i="4"/>
  <c r="F15" i="4"/>
  <c r="F14" i="4"/>
  <c r="K10" i="4"/>
  <c r="K9" i="4"/>
  <c r="K4" i="4"/>
  <c r="K3" i="4"/>
  <c r="K2" i="4"/>
  <c r="F17" i="1" l="1"/>
  <c r="F41" i="1"/>
  <c r="F40" i="1"/>
  <c r="F39" i="1"/>
  <c r="F37" i="1"/>
  <c r="F36" i="1"/>
  <c r="F35" i="1"/>
  <c r="F34" i="1"/>
  <c r="F33" i="1"/>
  <c r="F27" i="1" l="1"/>
  <c r="F28" i="1"/>
  <c r="F26" i="1"/>
  <c r="F18" i="1"/>
  <c r="F19" i="1"/>
  <c r="F20" i="1"/>
  <c r="F21" i="1"/>
  <c r="K6" i="1" l="1"/>
  <c r="K5" i="1"/>
  <c r="K4" i="1"/>
  <c r="K3" i="1"/>
  <c r="K2" i="1"/>
  <c r="K11" i="1"/>
  <c r="K12" i="1"/>
  <c r="K13" i="1"/>
</calcChain>
</file>

<file path=xl/sharedStrings.xml><?xml version="1.0" encoding="utf-8"?>
<sst xmlns="http://schemas.openxmlformats.org/spreadsheetml/2006/main" count="534" uniqueCount="79">
  <si>
    <t>RP-084BK</t>
  </si>
  <si>
    <t>Rear</t>
  </si>
  <si>
    <t>Black</t>
  </si>
  <si>
    <t>RP-084O</t>
  </si>
  <si>
    <t>Orange</t>
  </si>
  <si>
    <t>RP-084G</t>
  </si>
  <si>
    <t>Green</t>
  </si>
  <si>
    <t>ave</t>
  </si>
  <si>
    <t>Front</t>
  </si>
  <si>
    <t>RP-083BK</t>
  </si>
  <si>
    <t>RP-083PU</t>
  </si>
  <si>
    <t>Purple</t>
  </si>
  <si>
    <t>Pink</t>
  </si>
  <si>
    <t>RP-083O</t>
  </si>
  <si>
    <t>RP-083G</t>
  </si>
  <si>
    <t>RP-083PI</t>
  </si>
  <si>
    <t>Hard</t>
  </si>
  <si>
    <t>Soft</t>
  </si>
  <si>
    <t>N/CM</t>
  </si>
  <si>
    <t>lb/in</t>
  </si>
  <si>
    <t>Med</t>
  </si>
  <si>
    <t>Colour</t>
  </si>
  <si>
    <t>Part Code</t>
  </si>
  <si>
    <t>Yatabe</t>
  </si>
  <si>
    <t xml:space="preserve">YAS-650 </t>
  </si>
  <si>
    <t xml:space="preserve">YAS-675 </t>
  </si>
  <si>
    <t xml:space="preserve">YAS-700 </t>
  </si>
  <si>
    <t xml:space="preserve">YAS-800 </t>
  </si>
  <si>
    <t>Red</t>
  </si>
  <si>
    <t xml:space="preserve">YAS-825 </t>
  </si>
  <si>
    <t>Yellow</t>
  </si>
  <si>
    <t xml:space="preserve">YAS-975 </t>
  </si>
  <si>
    <t xml:space="preserve">YAS-1000 </t>
  </si>
  <si>
    <t xml:space="preserve">YAS-1025 </t>
  </si>
  <si>
    <t>RP-088R</t>
  </si>
  <si>
    <t>RP-088G</t>
  </si>
  <si>
    <t>RP-088O</t>
  </si>
  <si>
    <t>RP-089O</t>
  </si>
  <si>
    <t>RP-089G</t>
  </si>
  <si>
    <t>Length</t>
  </si>
  <si>
    <t>44mm</t>
  </si>
  <si>
    <t>45mm</t>
  </si>
  <si>
    <t>65mm</t>
  </si>
  <si>
    <t>63mm</t>
  </si>
  <si>
    <t>Yokomo Racing Performer Ultra Dirt Springs</t>
  </si>
  <si>
    <t>Yokomo Racing Performer Ultra Carpet/Astro Springs</t>
  </si>
  <si>
    <t>Yokomo Yatabe Arena Springs for Astroturf/Carpet</t>
  </si>
  <si>
    <t>YAS-1050</t>
  </si>
  <si>
    <t>YS-A750</t>
  </si>
  <si>
    <t>YS-A775</t>
  </si>
  <si>
    <t>YS-A800</t>
  </si>
  <si>
    <t>YS-A850</t>
  </si>
  <si>
    <t>YS-A875</t>
  </si>
  <si>
    <t>YS-A900</t>
  </si>
  <si>
    <t>Gold</t>
  </si>
  <si>
    <t>YS-A1175</t>
  </si>
  <si>
    <t>YS-A1200</t>
  </si>
  <si>
    <t>Yokomo Springs for YZ-2/4</t>
  </si>
  <si>
    <t>62mm</t>
  </si>
  <si>
    <t>43.5mm</t>
  </si>
  <si>
    <t>61mm</t>
  </si>
  <si>
    <t>58mm</t>
  </si>
  <si>
    <t>40mm</t>
  </si>
  <si>
    <t>Truck</t>
  </si>
  <si>
    <t>Spring</t>
  </si>
  <si>
    <t>54.5mm</t>
  </si>
  <si>
    <t>72mm</t>
  </si>
  <si>
    <t>rear</t>
  </si>
  <si>
    <t>-</t>
  </si>
  <si>
    <t>YS-FRST</t>
  </si>
  <si>
    <t>Yokomo YZ-2T Kit Springs</t>
  </si>
  <si>
    <t>2 Dot</t>
  </si>
  <si>
    <t>42mm</t>
  </si>
  <si>
    <t>3 Dot</t>
  </si>
  <si>
    <t>4 Dot</t>
  </si>
  <si>
    <t>57mm</t>
  </si>
  <si>
    <t>XGS013</t>
  </si>
  <si>
    <t>X-Gear</t>
  </si>
  <si>
    <t>XRAY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</si>
</sst>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A9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2" fontId="0" fillId="0" borderId="0" xfId="0" applyNumberFormat="1"/>
    <xf numFmtId="0" fontId="0" fillId="4" borderId="0" xfId="0" applyFill="1"/>
    <xf numFmtId="0" fontId="1" fillId="8" borderId="4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2" fillId="2" borderId="0" xfId="0" applyFont="1" applyFill="1" applyBorder="1"/>
    <xf numFmtId="0" fontId="0" fillId="5" borderId="0" xfId="0" applyFill="1" applyBorder="1"/>
    <xf numFmtId="0" fontId="1" fillId="8" borderId="6" xfId="0" applyFont="1" applyFill="1" applyBorder="1" applyAlignment="1">
      <alignment horizontal="left"/>
    </xf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2" fontId="0" fillId="11" borderId="0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2" fontId="1" fillId="8" borderId="0" xfId="0" applyNumberFormat="1" applyFont="1" applyFill="1" applyBorder="1" applyAlignment="1">
      <alignment horizontal="center"/>
    </xf>
    <xf numFmtId="0" fontId="0" fillId="11" borderId="0" xfId="0" applyFill="1" applyBorder="1" applyAlignment="1">
      <alignment horizontal="left"/>
    </xf>
    <xf numFmtId="2" fontId="0" fillId="11" borderId="5" xfId="0" applyNumberFormat="1" applyFill="1" applyBorder="1" applyAlignment="1">
      <alignment horizontal="center"/>
    </xf>
    <xf numFmtId="0" fontId="0" fillId="9" borderId="0" xfId="0" applyFill="1" applyBorder="1" applyAlignment="1">
      <alignment horizontal="left"/>
    </xf>
    <xf numFmtId="0" fontId="0" fillId="9" borderId="0" xfId="0" applyFill="1" applyBorder="1" applyAlignment="1">
      <alignment horizontal="center"/>
    </xf>
    <xf numFmtId="2" fontId="0" fillId="9" borderId="0" xfId="0" applyNumberFormat="1" applyFill="1" applyBorder="1" applyAlignment="1">
      <alignment horizontal="center"/>
    </xf>
    <xf numFmtId="2" fontId="0" fillId="9" borderId="5" xfId="0" applyNumberFormat="1" applyFill="1" applyBorder="1" applyAlignment="1">
      <alignment horizontal="center"/>
    </xf>
    <xf numFmtId="0" fontId="4" fillId="4" borderId="9" xfId="0" applyFont="1" applyFill="1" applyBorder="1" applyAlignment="1" applyProtection="1">
      <alignment horizontal="center" vertical="center"/>
    </xf>
    <xf numFmtId="0" fontId="0" fillId="10" borderId="0" xfId="0" applyFill="1" applyBorder="1" applyAlignment="1">
      <alignment horizontal="left"/>
    </xf>
    <xf numFmtId="2" fontId="0" fillId="10" borderId="0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0" fontId="3" fillId="6" borderId="0" xfId="0" applyFont="1" applyFill="1" applyBorder="1" applyAlignment="1">
      <alignment horizontal="left"/>
    </xf>
    <xf numFmtId="2" fontId="3" fillId="6" borderId="0" xfId="0" applyNumberFormat="1" applyFon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0" fillId="4" borderId="0" xfId="0" applyNumberFormat="1" applyFill="1"/>
    <xf numFmtId="0" fontId="0" fillId="0" borderId="0" xfId="0" applyAlignment="1">
      <alignment horizontal="center"/>
    </xf>
    <xf numFmtId="0" fontId="6" fillId="0" borderId="0" xfId="0" applyFont="1"/>
    <xf numFmtId="0" fontId="0" fillId="4" borderId="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2" fontId="0" fillId="12" borderId="0" xfId="0" applyNumberFormat="1" applyFill="1" applyBorder="1" applyAlignment="1">
      <alignment horizontal="center"/>
    </xf>
    <xf numFmtId="0" fontId="0" fillId="0" borderId="0" xfId="0" applyBorder="1"/>
    <xf numFmtId="0" fontId="2" fillId="8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A981"/>
      <color rgb="FF996633"/>
      <color rgb="FFFF99FF"/>
      <color rgb="FF00FF00"/>
      <color rgb="FFFF9933"/>
      <color rgb="FF99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6"/>
  <sheetViews>
    <sheetView tabSelected="1" topLeftCell="A33" workbookViewId="0">
      <selection activeCell="L43" sqref="L43"/>
    </sheetView>
  </sheetViews>
  <sheetFormatPr defaultRowHeight="15" x14ac:dyDescent="0.25"/>
  <cols>
    <col min="5" max="6" width="9.140625" style="1"/>
  </cols>
  <sheetData>
    <row r="1" spans="1:8" x14ac:dyDescent="0.25">
      <c r="H1" s="2"/>
    </row>
    <row r="2" spans="1:8" x14ac:dyDescent="0.25">
      <c r="A2" s="2"/>
      <c r="H2" s="2"/>
    </row>
    <row r="3" spans="1:8" x14ac:dyDescent="0.25">
      <c r="A3" s="2"/>
      <c r="B3" s="2"/>
      <c r="C3" s="2"/>
      <c r="D3" s="2"/>
      <c r="E3" s="61"/>
      <c r="F3" s="61"/>
      <c r="G3" s="2"/>
      <c r="H3" s="2"/>
    </row>
    <row r="4" spans="1:8" x14ac:dyDescent="0.25">
      <c r="A4" s="2"/>
      <c r="B4" s="69" t="s">
        <v>45</v>
      </c>
      <c r="C4" s="70"/>
      <c r="D4" s="70"/>
      <c r="E4" s="70"/>
      <c r="F4" s="70"/>
      <c r="G4" s="71"/>
      <c r="H4" s="2"/>
    </row>
    <row r="5" spans="1:8" x14ac:dyDescent="0.25">
      <c r="A5" s="2"/>
      <c r="B5" s="3" t="s">
        <v>8</v>
      </c>
      <c r="C5" s="4" t="s">
        <v>22</v>
      </c>
      <c r="D5" s="4" t="s">
        <v>21</v>
      </c>
      <c r="E5" s="43" t="s">
        <v>18</v>
      </c>
      <c r="F5" s="43" t="s">
        <v>19</v>
      </c>
      <c r="G5" s="6" t="s">
        <v>39</v>
      </c>
      <c r="H5" s="2"/>
    </row>
    <row r="6" spans="1:8" x14ac:dyDescent="0.25">
      <c r="A6" s="2"/>
      <c r="B6" s="3" t="s">
        <v>16</v>
      </c>
      <c r="C6" s="7" t="s">
        <v>10</v>
      </c>
      <c r="D6" s="7" t="s">
        <v>11</v>
      </c>
      <c r="E6" s="28">
        <v>5.5</v>
      </c>
      <c r="F6" s="28">
        <f>E6*0.571401</f>
        <v>3.1427055000000004</v>
      </c>
      <c r="G6" s="9" t="s">
        <v>59</v>
      </c>
      <c r="H6" s="2"/>
    </row>
    <row r="7" spans="1:8" x14ac:dyDescent="0.25">
      <c r="A7" s="2"/>
      <c r="B7" s="3"/>
      <c r="C7" s="10" t="s">
        <v>9</v>
      </c>
      <c r="D7" s="10" t="s">
        <v>2</v>
      </c>
      <c r="E7" s="29">
        <v>5.35</v>
      </c>
      <c r="F7" s="29">
        <f t="shared" ref="F7:F10" si="0">E7*0.571401</f>
        <v>3.0569953500000002</v>
      </c>
      <c r="G7" s="12" t="s">
        <v>59</v>
      </c>
      <c r="H7" s="2"/>
    </row>
    <row r="8" spans="1:8" x14ac:dyDescent="0.25">
      <c r="A8" s="2"/>
      <c r="B8" s="3" t="s">
        <v>20</v>
      </c>
      <c r="C8" s="13" t="s">
        <v>13</v>
      </c>
      <c r="D8" s="13" t="s">
        <v>4</v>
      </c>
      <c r="E8" s="30">
        <v>5.05</v>
      </c>
      <c r="F8" s="30">
        <f t="shared" si="0"/>
        <v>2.8855750499999999</v>
      </c>
      <c r="G8" s="15" t="s">
        <v>59</v>
      </c>
      <c r="H8" s="2"/>
    </row>
    <row r="9" spans="1:8" x14ac:dyDescent="0.25">
      <c r="A9" s="2"/>
      <c r="B9" s="3"/>
      <c r="C9" s="16" t="s">
        <v>14</v>
      </c>
      <c r="D9" s="16" t="s">
        <v>6</v>
      </c>
      <c r="E9" s="31">
        <v>4.95</v>
      </c>
      <c r="F9" s="31">
        <f t="shared" si="0"/>
        <v>2.8284349500000006</v>
      </c>
      <c r="G9" s="18" t="s">
        <v>59</v>
      </c>
      <c r="H9" s="2"/>
    </row>
    <row r="10" spans="1:8" x14ac:dyDescent="0.25">
      <c r="A10" s="2"/>
      <c r="B10" s="3" t="s">
        <v>17</v>
      </c>
      <c r="C10" s="19" t="s">
        <v>15</v>
      </c>
      <c r="D10" s="19" t="s">
        <v>12</v>
      </c>
      <c r="E10" s="32">
        <v>4.8499999999999996</v>
      </c>
      <c r="F10" s="32">
        <f t="shared" si="0"/>
        <v>2.7712948499999999</v>
      </c>
      <c r="G10" s="21" t="s">
        <v>59</v>
      </c>
      <c r="H10" s="2"/>
    </row>
    <row r="11" spans="1:8" x14ac:dyDescent="0.25">
      <c r="A11" s="2"/>
      <c r="B11" s="3" t="s">
        <v>1</v>
      </c>
      <c r="C11" s="4" t="s">
        <v>22</v>
      </c>
      <c r="D11" s="4" t="s">
        <v>21</v>
      </c>
      <c r="E11" s="43" t="s">
        <v>18</v>
      </c>
      <c r="F11" s="43" t="s">
        <v>19</v>
      </c>
      <c r="G11" s="6" t="s">
        <v>39</v>
      </c>
      <c r="H11" s="2"/>
    </row>
    <row r="12" spans="1:8" x14ac:dyDescent="0.25">
      <c r="A12" s="2"/>
      <c r="B12" s="3" t="s">
        <v>16</v>
      </c>
      <c r="C12" s="22" t="s">
        <v>0</v>
      </c>
      <c r="D12" s="22" t="s">
        <v>2</v>
      </c>
      <c r="E12" s="29">
        <v>3.45</v>
      </c>
      <c r="F12" s="29">
        <f>E12*0.571401</f>
        <v>1.9713334500000004</v>
      </c>
      <c r="G12" s="12" t="s">
        <v>60</v>
      </c>
      <c r="H12" s="2"/>
    </row>
    <row r="13" spans="1:8" x14ac:dyDescent="0.25">
      <c r="A13" s="2"/>
      <c r="B13" s="3"/>
      <c r="C13" s="23" t="s">
        <v>3</v>
      </c>
      <c r="D13" s="23" t="s">
        <v>4</v>
      </c>
      <c r="E13" s="30">
        <v>3.35</v>
      </c>
      <c r="F13" s="30">
        <f t="shared" ref="F13:F14" si="1">E13*0.571401</f>
        <v>1.9141933500000001</v>
      </c>
      <c r="G13" s="15" t="s">
        <v>60</v>
      </c>
      <c r="H13" s="2"/>
    </row>
    <row r="14" spans="1:8" x14ac:dyDescent="0.25">
      <c r="A14" s="2"/>
      <c r="B14" s="24" t="s">
        <v>17</v>
      </c>
      <c r="C14" s="25" t="s">
        <v>5</v>
      </c>
      <c r="D14" s="25" t="s">
        <v>6</v>
      </c>
      <c r="E14" s="33">
        <v>3.3</v>
      </c>
      <c r="F14" s="33">
        <f t="shared" si="1"/>
        <v>1.8856233</v>
      </c>
      <c r="G14" s="27" t="s">
        <v>60</v>
      </c>
      <c r="H14" s="2"/>
    </row>
    <row r="15" spans="1:8" s="2" customFormat="1" x14ac:dyDescent="0.25">
      <c r="E15" s="61"/>
      <c r="F15" s="61"/>
    </row>
    <row r="16" spans="1:8" x14ac:dyDescent="0.25">
      <c r="A16" s="2"/>
      <c r="B16" s="69" t="s">
        <v>44</v>
      </c>
      <c r="C16" s="70"/>
      <c r="D16" s="70"/>
      <c r="E16" s="70"/>
      <c r="F16" s="70"/>
      <c r="G16" s="72"/>
      <c r="H16" s="2"/>
    </row>
    <row r="17" spans="1:8" x14ac:dyDescent="0.25">
      <c r="A17" s="2"/>
      <c r="B17" s="40" t="s">
        <v>8</v>
      </c>
      <c r="C17" s="5" t="s">
        <v>22</v>
      </c>
      <c r="D17" s="5" t="s">
        <v>21</v>
      </c>
      <c r="E17" s="43" t="s">
        <v>18</v>
      </c>
      <c r="F17" s="43" t="s">
        <v>19</v>
      </c>
      <c r="G17" s="6" t="s">
        <v>39</v>
      </c>
      <c r="H17" s="2"/>
    </row>
    <row r="18" spans="1:8" x14ac:dyDescent="0.25">
      <c r="A18" s="2"/>
      <c r="B18" s="41" t="s">
        <v>16</v>
      </c>
      <c r="C18" s="14" t="s">
        <v>36</v>
      </c>
      <c r="D18" s="14" t="s">
        <v>4</v>
      </c>
      <c r="E18" s="30">
        <v>5.8</v>
      </c>
      <c r="F18" s="30">
        <f>E18*0.571401</f>
        <v>3.3141258000000002</v>
      </c>
      <c r="G18" s="34" t="s">
        <v>40</v>
      </c>
      <c r="H18" s="2"/>
    </row>
    <row r="19" spans="1:8" x14ac:dyDescent="0.25">
      <c r="A19" s="2"/>
      <c r="B19" s="41" t="s">
        <v>20</v>
      </c>
      <c r="C19" s="17" t="s">
        <v>35</v>
      </c>
      <c r="D19" s="17" t="s">
        <v>6</v>
      </c>
      <c r="E19" s="31">
        <v>5.6</v>
      </c>
      <c r="F19" s="31">
        <f t="shared" ref="F19:F20" si="2">E19*0.571401</f>
        <v>3.1998456000000002</v>
      </c>
      <c r="G19" s="35" t="s">
        <v>40</v>
      </c>
      <c r="H19" s="2"/>
    </row>
    <row r="20" spans="1:8" x14ac:dyDescent="0.25">
      <c r="A20" s="2"/>
      <c r="B20" s="41" t="s">
        <v>17</v>
      </c>
      <c r="C20" s="36" t="s">
        <v>34</v>
      </c>
      <c r="D20" s="36" t="s">
        <v>28</v>
      </c>
      <c r="E20" s="37">
        <v>5.4</v>
      </c>
      <c r="F20" s="37">
        <f t="shared" si="2"/>
        <v>3.0855654000000006</v>
      </c>
      <c r="G20" s="38" t="s">
        <v>40</v>
      </c>
      <c r="H20" s="2"/>
    </row>
    <row r="21" spans="1:8" x14ac:dyDescent="0.25">
      <c r="A21" s="2"/>
      <c r="B21" s="40" t="s">
        <v>1</v>
      </c>
      <c r="C21" s="5" t="s">
        <v>22</v>
      </c>
      <c r="D21" s="5" t="s">
        <v>21</v>
      </c>
      <c r="E21" s="43" t="s">
        <v>18</v>
      </c>
      <c r="F21" s="43" t="s">
        <v>19</v>
      </c>
      <c r="G21" s="6" t="s">
        <v>39</v>
      </c>
      <c r="H21" s="2"/>
    </row>
    <row r="22" spans="1:8" x14ac:dyDescent="0.25">
      <c r="A22" s="2"/>
      <c r="B22" s="41" t="s">
        <v>20</v>
      </c>
      <c r="C22" s="14" t="s">
        <v>3</v>
      </c>
      <c r="D22" s="14" t="s">
        <v>4</v>
      </c>
      <c r="E22" s="30">
        <v>3.75</v>
      </c>
      <c r="F22" s="30">
        <f t="shared" ref="F22:F23" si="3">E22*0.571401</f>
        <v>2.1427537500000002</v>
      </c>
      <c r="G22" s="34" t="s">
        <v>58</v>
      </c>
      <c r="H22" s="2"/>
    </row>
    <row r="23" spans="1:8" x14ac:dyDescent="0.25">
      <c r="A23" s="2"/>
      <c r="B23" s="42" t="s">
        <v>17</v>
      </c>
      <c r="C23" s="26" t="s">
        <v>5</v>
      </c>
      <c r="D23" s="26" t="s">
        <v>6</v>
      </c>
      <c r="E23" s="33">
        <v>3.68</v>
      </c>
      <c r="F23" s="33">
        <f t="shared" si="3"/>
        <v>2.1027556800000005</v>
      </c>
      <c r="G23" s="39" t="s">
        <v>58</v>
      </c>
      <c r="H23" s="2"/>
    </row>
    <row r="24" spans="1:8" x14ac:dyDescent="0.25">
      <c r="A24" s="2"/>
      <c r="B24" s="2"/>
      <c r="C24" s="2"/>
      <c r="D24" s="2"/>
      <c r="E24" s="61"/>
      <c r="F24" s="61"/>
      <c r="G24" s="2"/>
      <c r="H24" s="2"/>
    </row>
    <row r="25" spans="1:8" x14ac:dyDescent="0.25">
      <c r="A25" s="2"/>
      <c r="B25" s="69" t="s">
        <v>46</v>
      </c>
      <c r="C25" s="70"/>
      <c r="D25" s="70"/>
      <c r="E25" s="70"/>
      <c r="F25" s="70"/>
      <c r="G25" s="71"/>
      <c r="H25" s="2"/>
    </row>
    <row r="26" spans="1:8" x14ac:dyDescent="0.25">
      <c r="A26" s="2"/>
      <c r="B26" s="3" t="s">
        <v>8</v>
      </c>
      <c r="C26" s="4" t="s">
        <v>22</v>
      </c>
      <c r="D26" s="4" t="s">
        <v>21</v>
      </c>
      <c r="E26" s="43" t="s">
        <v>18</v>
      </c>
      <c r="F26" s="43" t="s">
        <v>19</v>
      </c>
      <c r="G26" s="6" t="s">
        <v>39</v>
      </c>
      <c r="H26" s="2"/>
    </row>
    <row r="27" spans="1:8" x14ac:dyDescent="0.25">
      <c r="A27" s="2"/>
      <c r="B27" s="3" t="s">
        <v>16</v>
      </c>
      <c r="C27" s="7" t="s">
        <v>24</v>
      </c>
      <c r="D27" s="7" t="s">
        <v>11</v>
      </c>
      <c r="E27" s="28">
        <v>7.28</v>
      </c>
      <c r="F27" s="28">
        <f>E27*0.571401</f>
        <v>4.1597992800000005</v>
      </c>
      <c r="G27" s="9" t="s">
        <v>62</v>
      </c>
      <c r="H27" s="2"/>
    </row>
    <row r="28" spans="1:8" x14ac:dyDescent="0.25">
      <c r="A28" s="2"/>
      <c r="B28" s="3"/>
      <c r="C28" s="10" t="s">
        <v>25</v>
      </c>
      <c r="D28" s="10" t="s">
        <v>2</v>
      </c>
      <c r="E28" s="29">
        <v>6.87</v>
      </c>
      <c r="F28" s="29">
        <f t="shared" ref="F28:F31" si="4">E28*0.571401</f>
        <v>3.9255248700000003</v>
      </c>
      <c r="G28" s="12" t="s">
        <v>62</v>
      </c>
      <c r="H28" s="2"/>
    </row>
    <row r="29" spans="1:8" x14ac:dyDescent="0.25">
      <c r="A29" s="2"/>
      <c r="B29" s="3" t="s">
        <v>20</v>
      </c>
      <c r="C29" s="13" t="s">
        <v>26</v>
      </c>
      <c r="D29" s="13" t="s">
        <v>4</v>
      </c>
      <c r="E29" s="30">
        <v>6.62</v>
      </c>
      <c r="F29" s="30">
        <f t="shared" si="4"/>
        <v>3.7826746200000003</v>
      </c>
      <c r="G29" s="15" t="s">
        <v>62</v>
      </c>
      <c r="H29" s="2"/>
    </row>
    <row r="30" spans="1:8" x14ac:dyDescent="0.25">
      <c r="A30" s="2"/>
      <c r="B30" s="3"/>
      <c r="C30" s="44" t="s">
        <v>27</v>
      </c>
      <c r="D30" s="44" t="s">
        <v>28</v>
      </c>
      <c r="E30" s="37">
        <v>5.68</v>
      </c>
      <c r="F30" s="37">
        <f t="shared" si="4"/>
        <v>3.2455576800000001</v>
      </c>
      <c r="G30" s="45" t="s">
        <v>62</v>
      </c>
      <c r="H30" s="2"/>
    </row>
    <row r="31" spans="1:8" x14ac:dyDescent="0.25">
      <c r="A31" s="2"/>
      <c r="B31" s="3" t="s">
        <v>17</v>
      </c>
      <c r="C31" s="46" t="s">
        <v>29</v>
      </c>
      <c r="D31" s="46" t="s">
        <v>30</v>
      </c>
      <c r="E31" s="48">
        <v>5.48</v>
      </c>
      <c r="F31" s="48">
        <f t="shared" si="4"/>
        <v>3.1312774800000005</v>
      </c>
      <c r="G31" s="49" t="s">
        <v>62</v>
      </c>
      <c r="H31" s="2"/>
    </row>
    <row r="32" spans="1:8" x14ac:dyDescent="0.25">
      <c r="A32" s="2"/>
      <c r="B32" s="3" t="s">
        <v>1</v>
      </c>
      <c r="C32" s="4" t="s">
        <v>22</v>
      </c>
      <c r="D32" s="4" t="s">
        <v>21</v>
      </c>
      <c r="E32" s="43" t="s">
        <v>18</v>
      </c>
      <c r="F32" s="43" t="s">
        <v>19</v>
      </c>
      <c r="G32" s="6" t="s">
        <v>39</v>
      </c>
      <c r="H32" s="2"/>
    </row>
    <row r="33" spans="1:8" x14ac:dyDescent="0.25">
      <c r="A33" s="2"/>
      <c r="B33" s="3" t="s">
        <v>16</v>
      </c>
      <c r="C33" s="57" t="s">
        <v>31</v>
      </c>
      <c r="D33" s="57" t="s">
        <v>11</v>
      </c>
      <c r="E33" s="60">
        <v>4.3899999999999997</v>
      </c>
      <c r="F33" s="60">
        <f>E33*0.571401</f>
        <v>2.5084503900000001</v>
      </c>
      <c r="G33" s="59" t="s">
        <v>61</v>
      </c>
      <c r="H33" s="2"/>
    </row>
    <row r="34" spans="1:8" x14ac:dyDescent="0.25">
      <c r="A34" s="2"/>
      <c r="B34" s="3"/>
      <c r="C34" s="22" t="s">
        <v>32</v>
      </c>
      <c r="D34" s="22" t="s">
        <v>2</v>
      </c>
      <c r="E34" s="29">
        <v>4.33</v>
      </c>
      <c r="F34" s="29">
        <f>E34*0.571401</f>
        <v>2.4741663300000001</v>
      </c>
      <c r="G34" s="12" t="s">
        <v>61</v>
      </c>
      <c r="H34" s="2"/>
    </row>
    <row r="35" spans="1:8" x14ac:dyDescent="0.25">
      <c r="A35" s="2"/>
      <c r="B35" s="3"/>
      <c r="C35" s="23" t="s">
        <v>33</v>
      </c>
      <c r="D35" s="23" t="s">
        <v>4</v>
      </c>
      <c r="E35" s="30">
        <v>4.26</v>
      </c>
      <c r="F35" s="30">
        <f t="shared" ref="F35:F36" si="5">E35*0.571401</f>
        <v>2.4341682599999999</v>
      </c>
      <c r="G35" s="15" t="s">
        <v>61</v>
      </c>
      <c r="H35" s="2"/>
    </row>
    <row r="36" spans="1:8" x14ac:dyDescent="0.25">
      <c r="A36" s="2"/>
      <c r="B36" s="24" t="s">
        <v>17</v>
      </c>
      <c r="C36" s="25" t="s">
        <v>47</v>
      </c>
      <c r="D36" s="25" t="s">
        <v>6</v>
      </c>
      <c r="E36" s="33">
        <v>4.1500000000000004</v>
      </c>
      <c r="F36" s="33">
        <f t="shared" si="5"/>
        <v>2.3713141500000003</v>
      </c>
      <c r="G36" s="27" t="s">
        <v>61</v>
      </c>
      <c r="H36" s="2"/>
    </row>
    <row r="37" spans="1:8" x14ac:dyDescent="0.25">
      <c r="A37" s="2"/>
      <c r="B37" s="2"/>
      <c r="C37" s="2"/>
      <c r="D37" s="2"/>
      <c r="E37" s="61"/>
      <c r="F37" s="61"/>
      <c r="G37" s="2"/>
      <c r="H37" s="2"/>
    </row>
    <row r="38" spans="1:8" x14ac:dyDescent="0.25">
      <c r="A38" s="2"/>
      <c r="B38" s="69" t="s">
        <v>57</v>
      </c>
      <c r="C38" s="70"/>
      <c r="D38" s="70"/>
      <c r="E38" s="70"/>
      <c r="F38" s="70"/>
      <c r="G38" s="71"/>
      <c r="H38" s="2"/>
    </row>
    <row r="39" spans="1:8" x14ac:dyDescent="0.25">
      <c r="A39" s="2"/>
      <c r="B39" s="3" t="s">
        <v>8</v>
      </c>
      <c r="C39" s="4" t="s">
        <v>22</v>
      </c>
      <c r="D39" s="4" t="s">
        <v>21</v>
      </c>
      <c r="E39" s="43" t="s">
        <v>18</v>
      </c>
      <c r="F39" s="43" t="s">
        <v>19</v>
      </c>
      <c r="G39" s="6" t="s">
        <v>39</v>
      </c>
      <c r="H39" s="2"/>
    </row>
    <row r="40" spans="1:8" x14ac:dyDescent="0.25">
      <c r="A40" s="2"/>
      <c r="B40" s="3" t="s">
        <v>16</v>
      </c>
      <c r="C40" s="13" t="s">
        <v>48</v>
      </c>
      <c r="D40" s="13" t="s">
        <v>4</v>
      </c>
      <c r="E40" s="30">
        <v>5.92</v>
      </c>
      <c r="F40" s="30">
        <f>E40*0.571401</f>
        <v>3.3826939200000004</v>
      </c>
      <c r="G40" s="15" t="s">
        <v>41</v>
      </c>
      <c r="H40" s="2"/>
    </row>
    <row r="41" spans="1:8" x14ac:dyDescent="0.25">
      <c r="A41" s="2"/>
      <c r="B41" s="3"/>
      <c r="C41" s="54" t="s">
        <v>49</v>
      </c>
      <c r="D41" s="54" t="s">
        <v>6</v>
      </c>
      <c r="E41" s="55">
        <v>5.67</v>
      </c>
      <c r="F41" s="55">
        <f t="shared" ref="F41:F44" si="6">E41*0.571401</f>
        <v>3.2398436700000004</v>
      </c>
      <c r="G41" s="56" t="s">
        <v>41</v>
      </c>
      <c r="H41" s="2"/>
    </row>
    <row r="42" spans="1:8" x14ac:dyDescent="0.25">
      <c r="A42" s="2"/>
      <c r="B42" s="3" t="s">
        <v>20</v>
      </c>
      <c r="C42" s="19" t="s">
        <v>50</v>
      </c>
      <c r="D42" s="19" t="s">
        <v>12</v>
      </c>
      <c r="E42" s="32">
        <v>5.49</v>
      </c>
      <c r="F42" s="32">
        <f t="shared" si="6"/>
        <v>3.1369914900000002</v>
      </c>
      <c r="G42" s="21" t="s">
        <v>41</v>
      </c>
      <c r="H42" s="2"/>
    </row>
    <row r="43" spans="1:8" x14ac:dyDescent="0.25">
      <c r="A43" s="2"/>
      <c r="B43" s="3"/>
      <c r="C43" s="44" t="s">
        <v>51</v>
      </c>
      <c r="D43" s="44" t="s">
        <v>28</v>
      </c>
      <c r="E43" s="37">
        <v>5.2</v>
      </c>
      <c r="F43" s="37">
        <f t="shared" si="6"/>
        <v>2.9712852000000005</v>
      </c>
      <c r="G43" s="45" t="s">
        <v>41</v>
      </c>
      <c r="H43" s="2"/>
    </row>
    <row r="44" spans="1:8" x14ac:dyDescent="0.25">
      <c r="A44" s="2"/>
      <c r="B44" s="3" t="s">
        <v>17</v>
      </c>
      <c r="C44" s="46" t="s">
        <v>52</v>
      </c>
      <c r="D44" s="46" t="s">
        <v>30</v>
      </c>
      <c r="E44" s="48">
        <v>4.93</v>
      </c>
      <c r="F44" s="48">
        <f t="shared" si="6"/>
        <v>2.8170069300000002</v>
      </c>
      <c r="G44" s="49" t="s">
        <v>41</v>
      </c>
      <c r="H44" s="2"/>
    </row>
    <row r="45" spans="1:8" x14ac:dyDescent="0.25">
      <c r="A45" s="2"/>
      <c r="B45" s="3"/>
      <c r="C45" s="51" t="s">
        <v>53</v>
      </c>
      <c r="D45" s="51" t="s">
        <v>54</v>
      </c>
      <c r="E45" s="52">
        <v>4.7699999999999996</v>
      </c>
      <c r="F45" s="52">
        <f>E45*0.571401</f>
        <v>2.7255827699999999</v>
      </c>
      <c r="G45" s="53" t="s">
        <v>41</v>
      </c>
      <c r="H45" s="2"/>
    </row>
    <row r="46" spans="1:8" x14ac:dyDescent="0.25">
      <c r="A46" s="2"/>
      <c r="B46" s="3" t="s">
        <v>1</v>
      </c>
      <c r="C46" s="4" t="s">
        <v>22</v>
      </c>
      <c r="D46" s="4" t="s">
        <v>21</v>
      </c>
      <c r="E46" s="43" t="s">
        <v>18</v>
      </c>
      <c r="F46" s="43" t="s">
        <v>19</v>
      </c>
      <c r="G46" s="6" t="s">
        <v>39</v>
      </c>
      <c r="H46" s="2"/>
    </row>
    <row r="47" spans="1:8" x14ac:dyDescent="0.25">
      <c r="A47" s="2"/>
      <c r="B47" s="3" t="s">
        <v>16</v>
      </c>
      <c r="C47" s="23" t="s">
        <v>55</v>
      </c>
      <c r="D47" s="23" t="s">
        <v>4</v>
      </c>
      <c r="E47" s="30">
        <v>3.48</v>
      </c>
      <c r="F47" s="30">
        <f t="shared" ref="F47:F48" si="7">E47*0.571401</f>
        <v>1.9884754800000002</v>
      </c>
      <c r="G47" s="15" t="s">
        <v>43</v>
      </c>
      <c r="H47" s="2"/>
    </row>
    <row r="48" spans="1:8" x14ac:dyDescent="0.25">
      <c r="A48" s="2"/>
      <c r="B48" s="24" t="s">
        <v>17</v>
      </c>
      <c r="C48" s="25" t="s">
        <v>56</v>
      </c>
      <c r="D48" s="25" t="s">
        <v>6</v>
      </c>
      <c r="E48" s="33">
        <v>3.4</v>
      </c>
      <c r="F48" s="33">
        <f t="shared" si="7"/>
        <v>1.9427634</v>
      </c>
      <c r="G48" s="27" t="s">
        <v>43</v>
      </c>
      <c r="H48" s="2"/>
    </row>
    <row r="49" spans="1:8" x14ac:dyDescent="0.25">
      <c r="A49" s="2"/>
      <c r="B49" s="2"/>
      <c r="C49" s="2"/>
      <c r="D49" s="2"/>
      <c r="E49" s="61"/>
      <c r="F49" s="61"/>
      <c r="G49" s="2"/>
      <c r="H49" s="2"/>
    </row>
    <row r="50" spans="1:8" x14ac:dyDescent="0.25">
      <c r="A50" s="2"/>
      <c r="B50" s="2"/>
      <c r="C50" s="2"/>
      <c r="D50" s="2"/>
      <c r="E50" s="61"/>
      <c r="F50" s="61"/>
      <c r="G50" s="2"/>
      <c r="H50" s="2"/>
    </row>
    <row r="51" spans="1:8" x14ac:dyDescent="0.25">
      <c r="A51" s="2"/>
      <c r="C51" s="73" t="s">
        <v>70</v>
      </c>
      <c r="D51" s="73"/>
      <c r="E51" s="73"/>
      <c r="F51" s="73"/>
      <c r="G51" s="73"/>
      <c r="H51" s="2"/>
    </row>
    <row r="52" spans="1:8" x14ac:dyDescent="0.25">
      <c r="A52" s="2"/>
      <c r="C52" s="5"/>
      <c r="D52" s="5" t="s">
        <v>22</v>
      </c>
      <c r="E52" s="5" t="s">
        <v>18</v>
      </c>
      <c r="F52" s="5" t="s">
        <v>19</v>
      </c>
      <c r="G52" s="5" t="s">
        <v>39</v>
      </c>
      <c r="H52" s="2"/>
    </row>
    <row r="53" spans="1:8" x14ac:dyDescent="0.25">
      <c r="A53" s="2"/>
      <c r="C53" s="68" t="s">
        <v>8</v>
      </c>
      <c r="D53" s="65" t="s">
        <v>69</v>
      </c>
      <c r="E53" s="65">
        <v>7.17</v>
      </c>
      <c r="F53" s="66">
        <f>E53*0.571401</f>
        <v>4.0969451700000006</v>
      </c>
      <c r="G53" s="65" t="s">
        <v>65</v>
      </c>
      <c r="H53" s="2"/>
    </row>
    <row r="54" spans="1:8" x14ac:dyDescent="0.25">
      <c r="A54" s="2"/>
      <c r="C54" s="68" t="s">
        <v>1</v>
      </c>
      <c r="D54" s="65" t="s">
        <v>69</v>
      </c>
      <c r="E54" s="65">
        <v>3.77</v>
      </c>
      <c r="F54" s="66">
        <f t="shared" ref="F54" si="8">E54*0.571401</f>
        <v>2.1541817700000001</v>
      </c>
      <c r="G54" s="65" t="s">
        <v>66</v>
      </c>
      <c r="H54" s="2"/>
    </row>
    <row r="55" spans="1:8" x14ac:dyDescent="0.25">
      <c r="A55" s="2"/>
      <c r="H55" s="2"/>
    </row>
    <row r="56" spans="1:8" x14ac:dyDescent="0.25">
      <c r="A56" s="2"/>
      <c r="H56" s="2"/>
    </row>
  </sheetData>
  <mergeCells count="5">
    <mergeCell ref="B4:G4"/>
    <mergeCell ref="B16:G16"/>
    <mergeCell ref="B25:G25"/>
    <mergeCell ref="B38:G38"/>
    <mergeCell ref="C51:G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opLeftCell="A17" workbookViewId="0">
      <selection activeCell="H26" sqref="H26"/>
    </sheetView>
  </sheetViews>
  <sheetFormatPr defaultRowHeight="15" x14ac:dyDescent="0.25"/>
  <cols>
    <col min="3" max="3" width="11.140625" customWidth="1"/>
  </cols>
  <sheetData>
    <row r="1" spans="2:11" x14ac:dyDescent="0.25">
      <c r="C1" t="s">
        <v>8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 t="s">
        <v>7</v>
      </c>
    </row>
    <row r="2" spans="2:11" x14ac:dyDescent="0.25">
      <c r="B2" t="s">
        <v>16</v>
      </c>
      <c r="C2" t="s">
        <v>10</v>
      </c>
      <c r="D2" t="s">
        <v>11</v>
      </c>
      <c r="E2">
        <v>5.4909999999999997</v>
      </c>
      <c r="F2">
        <v>5.5449999999999999</v>
      </c>
      <c r="G2">
        <v>5.524</v>
      </c>
      <c r="H2">
        <v>5.4649999999999999</v>
      </c>
      <c r="I2">
        <v>5.4409999999999998</v>
      </c>
      <c r="J2">
        <v>5.4889999999999999</v>
      </c>
      <c r="K2" s="1">
        <f>AVERAGE(E2:J2)</f>
        <v>5.4924999999999997</v>
      </c>
    </row>
    <row r="3" spans="2:11" x14ac:dyDescent="0.25">
      <c r="C3" t="s">
        <v>9</v>
      </c>
      <c r="D3" t="s">
        <v>2</v>
      </c>
      <c r="E3">
        <v>5.3179999999999996</v>
      </c>
      <c r="F3">
        <v>5.3470000000000004</v>
      </c>
      <c r="G3">
        <v>5.327</v>
      </c>
      <c r="H3">
        <v>5.3390000000000004</v>
      </c>
      <c r="I3">
        <v>5.3470000000000004</v>
      </c>
      <c r="J3">
        <v>5.3419999999999996</v>
      </c>
      <c r="K3" s="1">
        <f>AVERAGE(E3:J3)</f>
        <v>5.3366666666666669</v>
      </c>
    </row>
    <row r="4" spans="2:11" x14ac:dyDescent="0.25">
      <c r="C4" t="s">
        <v>13</v>
      </c>
      <c r="D4" t="s">
        <v>4</v>
      </c>
      <c r="E4">
        <v>5.0599999999999996</v>
      </c>
      <c r="F4">
        <v>5.05</v>
      </c>
      <c r="G4">
        <v>5.0259999999999998</v>
      </c>
      <c r="H4">
        <v>5.0369999999999999</v>
      </c>
      <c r="I4">
        <v>5.048</v>
      </c>
      <c r="J4">
        <v>5.0519999999999996</v>
      </c>
      <c r="K4" s="1">
        <f>AVERAGE(E4:J4)</f>
        <v>5.0454999999999997</v>
      </c>
    </row>
    <row r="5" spans="2:11" x14ac:dyDescent="0.25">
      <c r="C5" t="s">
        <v>14</v>
      </c>
      <c r="D5" t="s">
        <v>6</v>
      </c>
      <c r="E5">
        <v>4.9290000000000003</v>
      </c>
      <c r="F5">
        <v>4.95</v>
      </c>
      <c r="G5">
        <v>4.95</v>
      </c>
      <c r="H5">
        <v>4.9489999999999998</v>
      </c>
      <c r="I5">
        <v>4.97</v>
      </c>
      <c r="J5">
        <v>4.9619999999999997</v>
      </c>
      <c r="K5" s="1">
        <f>AVERAGE(E5:J5)</f>
        <v>4.9516666666666662</v>
      </c>
    </row>
    <row r="6" spans="2:11" x14ac:dyDescent="0.25">
      <c r="B6" t="s">
        <v>17</v>
      </c>
      <c r="C6" t="s">
        <v>15</v>
      </c>
      <c r="D6" t="s">
        <v>12</v>
      </c>
      <c r="E6">
        <v>4.8440000000000003</v>
      </c>
      <c r="F6">
        <v>4.87</v>
      </c>
      <c r="G6">
        <v>4.8780000000000001</v>
      </c>
      <c r="H6">
        <v>4.87</v>
      </c>
      <c r="I6">
        <v>4.8520000000000003</v>
      </c>
      <c r="J6">
        <v>4.8650000000000002</v>
      </c>
      <c r="K6" s="1">
        <f>AVERAGE(E6:J6)</f>
        <v>4.8631666666666673</v>
      </c>
    </row>
    <row r="10" spans="2:11" x14ac:dyDescent="0.25">
      <c r="C10" t="s">
        <v>1</v>
      </c>
      <c r="E10">
        <v>1</v>
      </c>
      <c r="F10">
        <v>2</v>
      </c>
      <c r="G10">
        <v>3</v>
      </c>
      <c r="H10">
        <v>4</v>
      </c>
      <c r="I10">
        <v>5</v>
      </c>
      <c r="J10">
        <v>6</v>
      </c>
      <c r="K10" t="s">
        <v>7</v>
      </c>
    </row>
    <row r="11" spans="2:11" x14ac:dyDescent="0.25">
      <c r="B11" t="s">
        <v>16</v>
      </c>
      <c r="C11" t="s">
        <v>0</v>
      </c>
      <c r="D11" t="s">
        <v>2</v>
      </c>
      <c r="E11">
        <v>3.4220000000000002</v>
      </c>
      <c r="F11">
        <v>3.4279999999999999</v>
      </c>
      <c r="G11">
        <v>3.427</v>
      </c>
      <c r="H11">
        <v>3.4249999999999998</v>
      </c>
      <c r="I11">
        <v>3.4220000000000002</v>
      </c>
      <c r="J11">
        <v>3.4260000000000002</v>
      </c>
      <c r="K11" s="1">
        <f>AVERAGE(E11:J11)</f>
        <v>3.4249999999999994</v>
      </c>
    </row>
    <row r="12" spans="2:11" x14ac:dyDescent="0.25">
      <c r="C12" t="s">
        <v>3</v>
      </c>
      <c r="D12" t="s">
        <v>4</v>
      </c>
      <c r="E12">
        <v>3.327</v>
      </c>
      <c r="F12">
        <v>3.35</v>
      </c>
      <c r="G12">
        <v>3.3490000000000002</v>
      </c>
      <c r="H12">
        <v>3.3420000000000001</v>
      </c>
      <c r="I12">
        <v>3.3519999999999999</v>
      </c>
      <c r="J12">
        <v>3.3519999999999999</v>
      </c>
      <c r="K12" s="1">
        <f>AVERAGE(E12:J12)</f>
        <v>3.345333333333333</v>
      </c>
    </row>
    <row r="13" spans="2:11" x14ac:dyDescent="0.25">
      <c r="B13" t="s">
        <v>17</v>
      </c>
      <c r="C13" t="s">
        <v>5</v>
      </c>
      <c r="D13" t="s">
        <v>6</v>
      </c>
      <c r="E13">
        <v>3.302</v>
      </c>
      <c r="F13">
        <v>3.3</v>
      </c>
      <c r="G13">
        <v>3.3</v>
      </c>
      <c r="H13">
        <v>3.302</v>
      </c>
      <c r="I13">
        <v>3.2919999999999998</v>
      </c>
      <c r="J13">
        <v>3.31</v>
      </c>
      <c r="K13" s="1">
        <f>AVERAGE(E13:J13)</f>
        <v>3.3010000000000002</v>
      </c>
    </row>
    <row r="16" spans="2:11" x14ac:dyDescent="0.25">
      <c r="C16" t="s">
        <v>8</v>
      </c>
      <c r="E16" t="s">
        <v>18</v>
      </c>
      <c r="F16" t="s">
        <v>19</v>
      </c>
      <c r="H16" t="s">
        <v>39</v>
      </c>
    </row>
    <row r="17" spans="1:8" x14ac:dyDescent="0.25">
      <c r="B17" t="s">
        <v>16</v>
      </c>
      <c r="C17" t="s">
        <v>10</v>
      </c>
      <c r="D17" t="s">
        <v>11</v>
      </c>
      <c r="E17">
        <v>5.5</v>
      </c>
      <c r="F17" s="1">
        <f>E17*0.571401</f>
        <v>3.1427055000000004</v>
      </c>
      <c r="H17" t="s">
        <v>59</v>
      </c>
    </row>
    <row r="18" spans="1:8" x14ac:dyDescent="0.25">
      <c r="C18" t="s">
        <v>9</v>
      </c>
      <c r="D18" t="s">
        <v>2</v>
      </c>
      <c r="E18">
        <v>5.35</v>
      </c>
      <c r="F18" s="1">
        <f t="shared" ref="F18:F21" si="0">E18*0.571401</f>
        <v>3.0569953500000002</v>
      </c>
      <c r="H18" t="s">
        <v>59</v>
      </c>
    </row>
    <row r="19" spans="1:8" x14ac:dyDescent="0.25">
      <c r="B19" t="s">
        <v>20</v>
      </c>
      <c r="C19" t="s">
        <v>13</v>
      </c>
      <c r="D19" t="s">
        <v>4</v>
      </c>
      <c r="E19">
        <v>5.05</v>
      </c>
      <c r="F19" s="1">
        <f t="shared" si="0"/>
        <v>2.8855750499999999</v>
      </c>
      <c r="H19" t="s">
        <v>59</v>
      </c>
    </row>
    <row r="20" spans="1:8" x14ac:dyDescent="0.25">
      <c r="C20" t="s">
        <v>14</v>
      </c>
      <c r="D20" t="s">
        <v>6</v>
      </c>
      <c r="E20">
        <v>4.95</v>
      </c>
      <c r="F20" s="1">
        <f t="shared" si="0"/>
        <v>2.8284349500000006</v>
      </c>
      <c r="H20" t="s">
        <v>59</v>
      </c>
    </row>
    <row r="21" spans="1:8" x14ac:dyDescent="0.25">
      <c r="B21" t="s">
        <v>17</v>
      </c>
      <c r="C21" t="s">
        <v>15</v>
      </c>
      <c r="D21" t="s">
        <v>12</v>
      </c>
      <c r="E21">
        <v>4.8499999999999996</v>
      </c>
      <c r="F21" s="1">
        <f t="shared" si="0"/>
        <v>2.7712948499999999</v>
      </c>
      <c r="H21" t="s">
        <v>59</v>
      </c>
    </row>
    <row r="25" spans="1:8" x14ac:dyDescent="0.25">
      <c r="C25" t="s">
        <v>1</v>
      </c>
      <c r="E25" t="s">
        <v>18</v>
      </c>
      <c r="F25" t="s">
        <v>19</v>
      </c>
      <c r="H25" t="s">
        <v>39</v>
      </c>
    </row>
    <row r="26" spans="1:8" x14ac:dyDescent="0.25">
      <c r="B26" t="s">
        <v>16</v>
      </c>
      <c r="C26" t="s">
        <v>0</v>
      </c>
      <c r="D26" t="s">
        <v>2</v>
      </c>
      <c r="E26">
        <v>3.45</v>
      </c>
      <c r="F26" s="1">
        <f>E26*0.571401</f>
        <v>1.9713334500000004</v>
      </c>
      <c r="H26" t="s">
        <v>42</v>
      </c>
    </row>
    <row r="27" spans="1:8" x14ac:dyDescent="0.25">
      <c r="B27" t="s">
        <v>20</v>
      </c>
      <c r="C27" t="s">
        <v>3</v>
      </c>
      <c r="D27" t="s">
        <v>4</v>
      </c>
      <c r="E27">
        <v>3.35</v>
      </c>
      <c r="F27" s="1">
        <f t="shared" ref="F27:F28" si="1">E27*0.571401</f>
        <v>1.9141933500000001</v>
      </c>
      <c r="H27" t="s">
        <v>42</v>
      </c>
    </row>
    <row r="28" spans="1:8" x14ac:dyDescent="0.25">
      <c r="B28" t="s">
        <v>17</v>
      </c>
      <c r="C28" t="s">
        <v>5</v>
      </c>
      <c r="D28" t="s">
        <v>6</v>
      </c>
      <c r="E28">
        <v>3.3</v>
      </c>
      <c r="F28" s="1">
        <f t="shared" si="1"/>
        <v>1.8856233</v>
      </c>
      <c r="H28" t="s">
        <v>42</v>
      </c>
    </row>
    <row r="30" spans="1:8" x14ac:dyDescent="0.25">
      <c r="A30" s="2"/>
      <c r="B30" s="2"/>
      <c r="C30" s="2"/>
      <c r="D30" s="2"/>
      <c r="E30" s="2"/>
      <c r="F30" s="2"/>
      <c r="G30" s="2"/>
    </row>
    <row r="31" spans="1:8" x14ac:dyDescent="0.25">
      <c r="A31" s="2"/>
      <c r="B31" s="69" t="s">
        <v>45</v>
      </c>
      <c r="C31" s="70"/>
      <c r="D31" s="70"/>
      <c r="E31" s="70"/>
      <c r="F31" s="70"/>
      <c r="G31" s="71"/>
    </row>
    <row r="32" spans="1:8" x14ac:dyDescent="0.25">
      <c r="A32" s="2"/>
      <c r="B32" s="3" t="s">
        <v>8</v>
      </c>
      <c r="C32" s="4" t="s">
        <v>22</v>
      </c>
      <c r="D32" s="4" t="s">
        <v>21</v>
      </c>
      <c r="E32" s="5" t="s">
        <v>18</v>
      </c>
      <c r="F32" s="5" t="s">
        <v>19</v>
      </c>
      <c r="G32" s="6" t="s">
        <v>39</v>
      </c>
    </row>
    <row r="33" spans="1:7" x14ac:dyDescent="0.25">
      <c r="A33" s="2"/>
      <c r="B33" s="3" t="s">
        <v>16</v>
      </c>
      <c r="C33" s="7" t="s">
        <v>10</v>
      </c>
      <c r="D33" s="7" t="s">
        <v>11</v>
      </c>
      <c r="E33" s="8">
        <v>5.5</v>
      </c>
      <c r="F33" s="28">
        <f>E33*0.571401</f>
        <v>3.1427055000000004</v>
      </c>
      <c r="G33" s="9" t="s">
        <v>59</v>
      </c>
    </row>
    <row r="34" spans="1:7" x14ac:dyDescent="0.25">
      <c r="A34" s="2"/>
      <c r="B34" s="3"/>
      <c r="C34" s="10" t="s">
        <v>9</v>
      </c>
      <c r="D34" s="10" t="s">
        <v>2</v>
      </c>
      <c r="E34" s="11">
        <v>5.35</v>
      </c>
      <c r="F34" s="29">
        <f t="shared" ref="F34:F37" si="2">E34*0.571401</f>
        <v>3.0569953500000002</v>
      </c>
      <c r="G34" s="12" t="s">
        <v>59</v>
      </c>
    </row>
    <row r="35" spans="1:7" x14ac:dyDescent="0.25">
      <c r="A35" s="2"/>
      <c r="B35" s="3" t="s">
        <v>20</v>
      </c>
      <c r="C35" s="13" t="s">
        <v>13</v>
      </c>
      <c r="D35" s="13" t="s">
        <v>4</v>
      </c>
      <c r="E35" s="14">
        <v>5.05</v>
      </c>
      <c r="F35" s="30">
        <f t="shared" si="2"/>
        <v>2.8855750499999999</v>
      </c>
      <c r="G35" s="15" t="s">
        <v>59</v>
      </c>
    </row>
    <row r="36" spans="1:7" x14ac:dyDescent="0.25">
      <c r="A36" s="2"/>
      <c r="B36" s="3"/>
      <c r="C36" s="16" t="s">
        <v>14</v>
      </c>
      <c r="D36" s="16" t="s">
        <v>6</v>
      </c>
      <c r="E36" s="17">
        <v>4.95</v>
      </c>
      <c r="F36" s="31">
        <f t="shared" si="2"/>
        <v>2.8284349500000006</v>
      </c>
      <c r="G36" s="18" t="s">
        <v>59</v>
      </c>
    </row>
    <row r="37" spans="1:7" x14ac:dyDescent="0.25">
      <c r="A37" s="2"/>
      <c r="B37" s="3" t="s">
        <v>17</v>
      </c>
      <c r="C37" s="19" t="s">
        <v>15</v>
      </c>
      <c r="D37" s="19" t="s">
        <v>12</v>
      </c>
      <c r="E37" s="20">
        <v>4.8499999999999996</v>
      </c>
      <c r="F37" s="32">
        <f t="shared" si="2"/>
        <v>2.7712948499999999</v>
      </c>
      <c r="G37" s="21" t="s">
        <v>59</v>
      </c>
    </row>
    <row r="38" spans="1:7" x14ac:dyDescent="0.25">
      <c r="A38" s="2"/>
      <c r="B38" s="3" t="s">
        <v>1</v>
      </c>
      <c r="C38" s="4" t="s">
        <v>22</v>
      </c>
      <c r="D38" s="4" t="s">
        <v>21</v>
      </c>
      <c r="E38" s="5" t="s">
        <v>18</v>
      </c>
      <c r="F38" s="5" t="s">
        <v>19</v>
      </c>
      <c r="G38" s="6" t="s">
        <v>39</v>
      </c>
    </row>
    <row r="39" spans="1:7" x14ac:dyDescent="0.25">
      <c r="A39" s="2"/>
      <c r="B39" s="3" t="s">
        <v>16</v>
      </c>
      <c r="C39" s="22" t="s">
        <v>0</v>
      </c>
      <c r="D39" s="22" t="s">
        <v>2</v>
      </c>
      <c r="E39" s="11">
        <v>3.45</v>
      </c>
      <c r="F39" s="29">
        <f>E39*0.571401</f>
        <v>1.9713334500000004</v>
      </c>
      <c r="G39" s="12" t="s">
        <v>60</v>
      </c>
    </row>
    <row r="40" spans="1:7" x14ac:dyDescent="0.25">
      <c r="A40" s="2"/>
      <c r="B40" s="3"/>
      <c r="C40" s="23" t="s">
        <v>3</v>
      </c>
      <c r="D40" s="23" t="s">
        <v>4</v>
      </c>
      <c r="E40" s="14">
        <v>3.35</v>
      </c>
      <c r="F40" s="30">
        <f t="shared" ref="F40:F41" si="3">E40*0.571401</f>
        <v>1.9141933500000001</v>
      </c>
      <c r="G40" s="15" t="s">
        <v>60</v>
      </c>
    </row>
    <row r="41" spans="1:7" x14ac:dyDescent="0.25">
      <c r="A41" s="2"/>
      <c r="B41" s="24" t="s">
        <v>17</v>
      </c>
      <c r="C41" s="25" t="s">
        <v>5</v>
      </c>
      <c r="D41" s="25" t="s">
        <v>6</v>
      </c>
      <c r="E41" s="26">
        <v>3.3</v>
      </c>
      <c r="F41" s="33">
        <f t="shared" si="3"/>
        <v>1.8856233</v>
      </c>
      <c r="G41" s="27" t="s">
        <v>60</v>
      </c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</sheetData>
  <mergeCells count="1">
    <mergeCell ref="B31:G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28" sqref="K28"/>
    </sheetView>
  </sheetViews>
  <sheetFormatPr defaultRowHeight="15" x14ac:dyDescent="0.25"/>
  <cols>
    <col min="1" max="1" width="13" customWidth="1"/>
    <col min="5" max="5" width="11.42578125" customWidth="1"/>
    <col min="6" max="6" width="10.5703125" customWidth="1"/>
  </cols>
  <sheetData>
    <row r="1" spans="1:10" x14ac:dyDescent="0.25">
      <c r="A1" t="s">
        <v>63</v>
      </c>
    </row>
    <row r="3" spans="1:10" x14ac:dyDescent="0.25">
      <c r="B3" t="s">
        <v>8</v>
      </c>
      <c r="D3">
        <v>7.1159999999999997</v>
      </c>
      <c r="E3">
        <v>7.2060000000000004</v>
      </c>
      <c r="F3">
        <v>7.1710000000000003</v>
      </c>
      <c r="G3">
        <v>7.2060000000000004</v>
      </c>
      <c r="H3">
        <v>7.13</v>
      </c>
      <c r="I3">
        <v>7.2030000000000003</v>
      </c>
      <c r="J3" s="1">
        <f>AVERAGE(D3:I3)</f>
        <v>7.1720000000000006</v>
      </c>
    </row>
    <row r="4" spans="1:10" x14ac:dyDescent="0.25">
      <c r="B4" t="s">
        <v>67</v>
      </c>
      <c r="D4">
        <v>3.7450000000000001</v>
      </c>
      <c r="E4">
        <v>3.758</v>
      </c>
      <c r="F4">
        <v>3.7890000000000001</v>
      </c>
      <c r="G4">
        <v>3.774</v>
      </c>
      <c r="H4">
        <v>3.7639999999999998</v>
      </c>
      <c r="I4">
        <v>3.778</v>
      </c>
      <c r="J4" s="1">
        <f>AVERAGE(D4:I4)</f>
        <v>3.7679999999999993</v>
      </c>
    </row>
    <row r="5" spans="1:10" x14ac:dyDescent="0.25">
      <c r="J5" s="1"/>
    </row>
    <row r="9" spans="1:10" x14ac:dyDescent="0.25">
      <c r="B9" t="s">
        <v>1</v>
      </c>
      <c r="D9">
        <v>1</v>
      </c>
      <c r="E9">
        <v>2</v>
      </c>
      <c r="F9">
        <v>3</v>
      </c>
      <c r="G9">
        <v>4</v>
      </c>
      <c r="H9">
        <v>5</v>
      </c>
      <c r="I9">
        <v>6</v>
      </c>
      <c r="J9" t="s">
        <v>7</v>
      </c>
    </row>
    <row r="10" spans="1:10" x14ac:dyDescent="0.25">
      <c r="A10" t="s">
        <v>16</v>
      </c>
      <c r="B10" t="s">
        <v>37</v>
      </c>
      <c r="C10" t="s">
        <v>4</v>
      </c>
      <c r="D10">
        <v>3.74</v>
      </c>
      <c r="E10">
        <v>3.738</v>
      </c>
      <c r="F10">
        <v>3.7349999999999999</v>
      </c>
      <c r="G10">
        <v>3.7589999999999999</v>
      </c>
      <c r="H10">
        <v>3.7519999999999998</v>
      </c>
      <c r="I10">
        <v>3.7469999999999999</v>
      </c>
      <c r="J10" s="1">
        <f>AVERAGE(D10:I10)</f>
        <v>3.7451666666666665</v>
      </c>
    </row>
    <row r="11" spans="1:10" x14ac:dyDescent="0.25">
      <c r="J11" s="1"/>
    </row>
    <row r="14" spans="1:10" x14ac:dyDescent="0.25">
      <c r="A14" t="s">
        <v>22</v>
      </c>
      <c r="B14" t="s">
        <v>64</v>
      </c>
      <c r="C14" t="s">
        <v>21</v>
      </c>
      <c r="D14" t="s">
        <v>18</v>
      </c>
      <c r="E14" t="s">
        <v>19</v>
      </c>
      <c r="F14" t="s">
        <v>39</v>
      </c>
    </row>
    <row r="15" spans="1:10" x14ac:dyDescent="0.25">
      <c r="A15" s="63" t="s">
        <v>69</v>
      </c>
      <c r="B15" t="s">
        <v>8</v>
      </c>
      <c r="C15" s="62" t="s">
        <v>68</v>
      </c>
      <c r="D15">
        <v>7.17</v>
      </c>
      <c r="E15" s="1">
        <f>D15*0.571401</f>
        <v>4.0969451700000006</v>
      </c>
      <c r="F15" t="s">
        <v>65</v>
      </c>
    </row>
    <row r="16" spans="1:10" x14ac:dyDescent="0.25">
      <c r="A16" s="63" t="s">
        <v>69</v>
      </c>
      <c r="B16" t="s">
        <v>1</v>
      </c>
      <c r="C16" s="62" t="s">
        <v>68</v>
      </c>
      <c r="D16">
        <v>3.77</v>
      </c>
      <c r="E16" s="1">
        <f t="shared" ref="E16" si="0">D16*0.571401</f>
        <v>2.1541817700000001</v>
      </c>
      <c r="F16" t="s">
        <v>66</v>
      </c>
    </row>
    <row r="17" spans="1:11" x14ac:dyDescent="0.25">
      <c r="E17" s="1"/>
    </row>
    <row r="19" spans="1:11" x14ac:dyDescent="0.25">
      <c r="B19" t="s">
        <v>1</v>
      </c>
      <c r="C19" t="s">
        <v>21</v>
      </c>
      <c r="D19" t="s">
        <v>18</v>
      </c>
      <c r="E19" t="s">
        <v>19</v>
      </c>
      <c r="F19" t="s">
        <v>39</v>
      </c>
    </row>
    <row r="20" spans="1:11" x14ac:dyDescent="0.25">
      <c r="A20" t="s">
        <v>20</v>
      </c>
      <c r="B20" t="s">
        <v>3</v>
      </c>
      <c r="C20" t="s">
        <v>4</v>
      </c>
      <c r="D20">
        <v>3.75</v>
      </c>
      <c r="E20" s="1">
        <f t="shared" ref="E20:E21" si="1">D20*0.571401</f>
        <v>2.1427537500000002</v>
      </c>
      <c r="F20" t="s">
        <v>58</v>
      </c>
    </row>
    <row r="21" spans="1:11" x14ac:dyDescent="0.25">
      <c r="A21" t="s">
        <v>17</v>
      </c>
      <c r="B21" t="s">
        <v>5</v>
      </c>
      <c r="C21" t="s">
        <v>6</v>
      </c>
      <c r="D21">
        <v>3.68</v>
      </c>
      <c r="E21" s="1">
        <f t="shared" si="1"/>
        <v>2.1027556800000005</v>
      </c>
      <c r="F21" t="s">
        <v>58</v>
      </c>
    </row>
    <row r="23" spans="1:11" x14ac:dyDescent="0.25">
      <c r="A23" s="67"/>
      <c r="B23" s="67"/>
      <c r="C23" s="67"/>
      <c r="D23" s="67"/>
      <c r="E23" s="67"/>
      <c r="F23" s="67"/>
    </row>
    <row r="24" spans="1:11" x14ac:dyDescent="0.25">
      <c r="E24" s="2"/>
      <c r="F24" s="64"/>
      <c r="G24" s="2"/>
      <c r="H24" s="2"/>
      <c r="I24" s="2"/>
      <c r="J24" s="2"/>
      <c r="K24" s="2"/>
    </row>
    <row r="25" spans="1:11" x14ac:dyDescent="0.25">
      <c r="E25" s="2"/>
      <c r="F25" s="73" t="s">
        <v>70</v>
      </c>
      <c r="G25" s="73"/>
      <c r="H25" s="73"/>
      <c r="I25" s="73"/>
      <c r="J25" s="73"/>
      <c r="K25" s="2"/>
    </row>
    <row r="26" spans="1:11" x14ac:dyDescent="0.25">
      <c r="E26" s="2"/>
      <c r="F26" s="5"/>
      <c r="G26" s="5" t="s">
        <v>22</v>
      </c>
      <c r="H26" s="5" t="s">
        <v>18</v>
      </c>
      <c r="I26" s="5" t="s">
        <v>19</v>
      </c>
      <c r="J26" s="5" t="s">
        <v>39</v>
      </c>
      <c r="K26" s="2"/>
    </row>
    <row r="27" spans="1:11" x14ac:dyDescent="0.25">
      <c r="E27" s="2"/>
      <c r="F27" s="68" t="s">
        <v>8</v>
      </c>
      <c r="G27" s="65" t="s">
        <v>69</v>
      </c>
      <c r="H27" s="65">
        <v>7.17</v>
      </c>
      <c r="I27" s="66">
        <f>H27*0.571401</f>
        <v>4.0969451700000006</v>
      </c>
      <c r="J27" s="65" t="s">
        <v>65</v>
      </c>
      <c r="K27" s="2"/>
    </row>
    <row r="28" spans="1:11" x14ac:dyDescent="0.25">
      <c r="E28" s="2"/>
      <c r="F28" s="68" t="s">
        <v>1</v>
      </c>
      <c r="G28" s="65" t="s">
        <v>69</v>
      </c>
      <c r="H28" s="65">
        <v>3.77</v>
      </c>
      <c r="I28" s="66">
        <f t="shared" ref="I28" si="2">H28*0.571401</f>
        <v>2.1541817700000001</v>
      </c>
      <c r="J28" s="65" t="s">
        <v>66</v>
      </c>
      <c r="K28" s="2"/>
    </row>
    <row r="29" spans="1:11" x14ac:dyDescent="0.25">
      <c r="E29" s="2"/>
      <c r="F29" s="2"/>
      <c r="G29" s="2"/>
      <c r="H29" s="2"/>
      <c r="I29" s="2"/>
      <c r="J29" s="2"/>
      <c r="K29" s="2"/>
    </row>
  </sheetData>
  <mergeCells count="1">
    <mergeCell ref="F25:J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32"/>
  <sheetViews>
    <sheetView workbookViewId="0">
      <selection activeCell="E1" sqref="E1:K1"/>
    </sheetView>
  </sheetViews>
  <sheetFormatPr defaultRowHeight="15" x14ac:dyDescent="0.25"/>
  <sheetData>
    <row r="1" spans="2:11" x14ac:dyDescent="0.25">
      <c r="C1" t="s">
        <v>8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 t="s">
        <v>7</v>
      </c>
    </row>
    <row r="2" spans="2:11" x14ac:dyDescent="0.25">
      <c r="B2" t="s">
        <v>16</v>
      </c>
      <c r="C2" t="s">
        <v>36</v>
      </c>
      <c r="D2" t="s">
        <v>4</v>
      </c>
      <c r="E2">
        <v>5.819</v>
      </c>
      <c r="F2">
        <v>5.8159999999999998</v>
      </c>
      <c r="G2">
        <v>5.8289999999999997</v>
      </c>
      <c r="H2">
        <v>5.8090000000000002</v>
      </c>
      <c r="I2">
        <v>5.8419999999999996</v>
      </c>
      <c r="J2">
        <v>5.8490000000000002</v>
      </c>
      <c r="K2" s="1">
        <f>AVERAGE(E2:J2)</f>
        <v>5.8273333333333328</v>
      </c>
    </row>
    <row r="3" spans="2:11" x14ac:dyDescent="0.25">
      <c r="C3" t="s">
        <v>35</v>
      </c>
      <c r="D3" t="s">
        <v>6</v>
      </c>
      <c r="E3">
        <v>5.6070000000000002</v>
      </c>
      <c r="F3">
        <v>5.609</v>
      </c>
      <c r="G3">
        <v>5.6029999999999998</v>
      </c>
      <c r="H3">
        <v>5.6079999999999997</v>
      </c>
      <c r="I3">
        <v>5.6029999999999998</v>
      </c>
      <c r="J3">
        <v>5.609</v>
      </c>
      <c r="K3" s="1">
        <f>AVERAGE(E3:J3)</f>
        <v>5.6065000000000005</v>
      </c>
    </row>
    <row r="4" spans="2:11" x14ac:dyDescent="0.25">
      <c r="B4" t="s">
        <v>17</v>
      </c>
      <c r="C4" t="s">
        <v>34</v>
      </c>
      <c r="D4" t="s">
        <v>28</v>
      </c>
      <c r="E4">
        <v>5.4050000000000002</v>
      </c>
      <c r="F4">
        <v>5.4039999999999999</v>
      </c>
      <c r="G4">
        <v>5.4</v>
      </c>
      <c r="H4">
        <v>5.4039999999999999</v>
      </c>
      <c r="I4">
        <v>5.407</v>
      </c>
      <c r="J4">
        <v>5.399</v>
      </c>
      <c r="K4" s="1">
        <f>AVERAGE(E4:J4)</f>
        <v>5.4031666666666673</v>
      </c>
    </row>
    <row r="8" spans="2:11" x14ac:dyDescent="0.25">
      <c r="C8" t="s">
        <v>1</v>
      </c>
      <c r="E8">
        <v>1</v>
      </c>
      <c r="F8">
        <v>2</v>
      </c>
      <c r="G8">
        <v>3</v>
      </c>
      <c r="H8">
        <v>4</v>
      </c>
      <c r="I8">
        <v>5</v>
      </c>
      <c r="J8">
        <v>6</v>
      </c>
      <c r="K8" t="s">
        <v>7</v>
      </c>
    </row>
    <row r="9" spans="2:11" x14ac:dyDescent="0.25">
      <c r="B9" t="s">
        <v>16</v>
      </c>
      <c r="C9" t="s">
        <v>37</v>
      </c>
      <c r="D9" t="s">
        <v>4</v>
      </c>
      <c r="E9">
        <v>3.74</v>
      </c>
      <c r="F9">
        <v>3.738</v>
      </c>
      <c r="G9">
        <v>3.7349999999999999</v>
      </c>
      <c r="H9">
        <v>3.7589999999999999</v>
      </c>
      <c r="I9">
        <v>3.7519999999999998</v>
      </c>
      <c r="J9">
        <v>3.7469999999999999</v>
      </c>
      <c r="K9" s="1">
        <f>AVERAGE(E9:J9)</f>
        <v>3.7451666666666665</v>
      </c>
    </row>
    <row r="10" spans="2:11" x14ac:dyDescent="0.25">
      <c r="B10" t="s">
        <v>17</v>
      </c>
      <c r="C10" t="s">
        <v>38</v>
      </c>
      <c r="D10" t="s">
        <v>6</v>
      </c>
      <c r="E10">
        <v>3.67</v>
      </c>
      <c r="F10">
        <v>3.6819999999999999</v>
      </c>
      <c r="G10">
        <v>3.669</v>
      </c>
      <c r="H10">
        <v>3.6840000000000002</v>
      </c>
      <c r="I10">
        <v>3.71</v>
      </c>
      <c r="J10">
        <v>3.6760000000000002</v>
      </c>
      <c r="K10" s="1">
        <f>AVERAGE(E10:J10)</f>
        <v>3.6818333333333335</v>
      </c>
    </row>
    <row r="13" spans="2:11" x14ac:dyDescent="0.25">
      <c r="C13" t="s">
        <v>8</v>
      </c>
      <c r="D13" t="s">
        <v>21</v>
      </c>
      <c r="E13" t="s">
        <v>18</v>
      </c>
      <c r="F13" t="s">
        <v>19</v>
      </c>
      <c r="G13" t="s">
        <v>39</v>
      </c>
    </row>
    <row r="14" spans="2:11" x14ac:dyDescent="0.25">
      <c r="B14" t="s">
        <v>16</v>
      </c>
      <c r="C14" t="s">
        <v>36</v>
      </c>
      <c r="D14" t="s">
        <v>4</v>
      </c>
      <c r="E14">
        <v>5.8</v>
      </c>
      <c r="F14" s="1">
        <f>E14*0.571401</f>
        <v>3.3141258000000002</v>
      </c>
      <c r="G14" t="s">
        <v>40</v>
      </c>
    </row>
    <row r="15" spans="2:11" x14ac:dyDescent="0.25">
      <c r="B15" t="s">
        <v>20</v>
      </c>
      <c r="C15" t="s">
        <v>35</v>
      </c>
      <c r="D15" t="s">
        <v>6</v>
      </c>
      <c r="E15">
        <v>5.6</v>
      </c>
      <c r="F15" s="1">
        <f t="shared" ref="F15:F16" si="0">E15*0.571401</f>
        <v>3.1998456000000002</v>
      </c>
      <c r="G15" t="s">
        <v>40</v>
      </c>
    </row>
    <row r="16" spans="2:11" x14ac:dyDescent="0.25">
      <c r="B16" t="s">
        <v>17</v>
      </c>
      <c r="C16" t="s">
        <v>34</v>
      </c>
      <c r="D16" t="s">
        <v>28</v>
      </c>
      <c r="E16">
        <v>5.4</v>
      </c>
      <c r="F16" s="1">
        <f t="shared" si="0"/>
        <v>3.0855654000000006</v>
      </c>
      <c r="G16" t="s">
        <v>40</v>
      </c>
    </row>
    <row r="18" spans="2:7" x14ac:dyDescent="0.25">
      <c r="C18" t="s">
        <v>1</v>
      </c>
      <c r="D18" t="s">
        <v>21</v>
      </c>
      <c r="E18" t="s">
        <v>18</v>
      </c>
      <c r="F18" t="s">
        <v>19</v>
      </c>
      <c r="G18" t="s">
        <v>39</v>
      </c>
    </row>
    <row r="19" spans="2:7" x14ac:dyDescent="0.25">
      <c r="B19" t="s">
        <v>20</v>
      </c>
      <c r="C19" t="s">
        <v>3</v>
      </c>
      <c r="D19" t="s">
        <v>4</v>
      </c>
      <c r="E19">
        <v>3.75</v>
      </c>
      <c r="F19" s="1">
        <f t="shared" ref="F19:F20" si="1">E19*0.571401</f>
        <v>2.1427537500000002</v>
      </c>
      <c r="G19" t="s">
        <v>58</v>
      </c>
    </row>
    <row r="20" spans="2:7" x14ac:dyDescent="0.25">
      <c r="B20" t="s">
        <v>17</v>
      </c>
      <c r="C20" t="s">
        <v>5</v>
      </c>
      <c r="D20" t="s">
        <v>6</v>
      </c>
      <c r="E20">
        <v>3.68</v>
      </c>
      <c r="F20" s="1">
        <f t="shared" si="1"/>
        <v>2.1027556800000005</v>
      </c>
      <c r="G20" t="s">
        <v>58</v>
      </c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69" t="s">
        <v>44</v>
      </c>
      <c r="C23" s="70"/>
      <c r="D23" s="70"/>
      <c r="E23" s="70"/>
      <c r="F23" s="70"/>
      <c r="G23" s="72"/>
    </row>
    <row r="24" spans="2:7" x14ac:dyDescent="0.25">
      <c r="B24" s="40" t="s">
        <v>8</v>
      </c>
      <c r="C24" s="5" t="s">
        <v>22</v>
      </c>
      <c r="D24" s="5" t="s">
        <v>21</v>
      </c>
      <c r="E24" s="5" t="s">
        <v>18</v>
      </c>
      <c r="F24" s="5" t="s">
        <v>19</v>
      </c>
      <c r="G24" s="6" t="s">
        <v>39</v>
      </c>
    </row>
    <row r="25" spans="2:7" x14ac:dyDescent="0.25">
      <c r="B25" s="41" t="s">
        <v>16</v>
      </c>
      <c r="C25" s="14" t="s">
        <v>36</v>
      </c>
      <c r="D25" s="14" t="s">
        <v>4</v>
      </c>
      <c r="E25" s="14">
        <v>5.8</v>
      </c>
      <c r="F25" s="30">
        <f>E25*0.571401</f>
        <v>3.3141258000000002</v>
      </c>
      <c r="G25" s="34" t="s">
        <v>40</v>
      </c>
    </row>
    <row r="26" spans="2:7" x14ac:dyDescent="0.25">
      <c r="B26" s="41" t="s">
        <v>20</v>
      </c>
      <c r="C26" s="17" t="s">
        <v>35</v>
      </c>
      <c r="D26" s="17" t="s">
        <v>6</v>
      </c>
      <c r="E26" s="17">
        <v>5.6</v>
      </c>
      <c r="F26" s="31">
        <f t="shared" ref="F26:F27" si="2">E26*0.571401</f>
        <v>3.1998456000000002</v>
      </c>
      <c r="G26" s="35" t="s">
        <v>40</v>
      </c>
    </row>
    <row r="27" spans="2:7" x14ac:dyDescent="0.25">
      <c r="B27" s="41" t="s">
        <v>17</v>
      </c>
      <c r="C27" s="36" t="s">
        <v>34</v>
      </c>
      <c r="D27" s="36" t="s">
        <v>28</v>
      </c>
      <c r="E27" s="36">
        <v>5.4</v>
      </c>
      <c r="F27" s="37">
        <f t="shared" si="2"/>
        <v>3.0855654000000006</v>
      </c>
      <c r="G27" s="38" t="s">
        <v>40</v>
      </c>
    </row>
    <row r="28" spans="2:7" x14ac:dyDescent="0.25">
      <c r="B28" s="40" t="s">
        <v>1</v>
      </c>
      <c r="C28" s="5" t="s">
        <v>22</v>
      </c>
      <c r="D28" s="5" t="s">
        <v>21</v>
      </c>
      <c r="E28" s="5" t="s">
        <v>18</v>
      </c>
      <c r="F28" s="5" t="s">
        <v>19</v>
      </c>
      <c r="G28" s="6" t="s">
        <v>39</v>
      </c>
    </row>
    <row r="29" spans="2:7" x14ac:dyDescent="0.25">
      <c r="B29" s="41" t="s">
        <v>20</v>
      </c>
      <c r="C29" s="14" t="s">
        <v>3</v>
      </c>
      <c r="D29" s="14" t="s">
        <v>4</v>
      </c>
      <c r="E29" s="14">
        <v>3.75</v>
      </c>
      <c r="F29" s="30">
        <f t="shared" ref="F29:F30" si="3">E29*0.571401</f>
        <v>2.1427537500000002</v>
      </c>
      <c r="G29" s="34" t="s">
        <v>58</v>
      </c>
    </row>
    <row r="30" spans="2:7" x14ac:dyDescent="0.25">
      <c r="B30" s="42" t="s">
        <v>17</v>
      </c>
      <c r="C30" s="26" t="s">
        <v>5</v>
      </c>
      <c r="D30" s="26" t="s">
        <v>6</v>
      </c>
      <c r="E30" s="26">
        <v>3.68</v>
      </c>
      <c r="F30" s="33">
        <f t="shared" si="3"/>
        <v>2.1027556800000005</v>
      </c>
      <c r="G30" s="39" t="s">
        <v>58</v>
      </c>
    </row>
    <row r="31" spans="2:7" x14ac:dyDescent="0.25">
      <c r="G31" s="2"/>
    </row>
    <row r="32" spans="2:7" x14ac:dyDescent="0.25">
      <c r="G32" s="2"/>
    </row>
  </sheetData>
  <mergeCells count="1">
    <mergeCell ref="B23:G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workbookViewId="0">
      <selection activeCell="B5" sqref="B5:G16"/>
    </sheetView>
  </sheetViews>
  <sheetFormatPr defaultRowHeight="15" x14ac:dyDescent="0.25"/>
  <cols>
    <col min="1" max="1" width="25.5703125" customWidth="1"/>
    <col min="2" max="2" width="7.7109375" customWidth="1"/>
    <col min="3" max="3" width="11.42578125" customWidth="1"/>
    <col min="4" max="4" width="11.85546875" customWidth="1"/>
    <col min="5" max="5" width="10.7109375" customWidth="1"/>
    <col min="6" max="6" width="10.42578125" style="1" customWidth="1"/>
    <col min="7" max="7" width="10.85546875" customWidth="1"/>
  </cols>
  <sheetData>
    <row r="1" spans="1:9" x14ac:dyDescent="0.25">
      <c r="A1" t="s">
        <v>23</v>
      </c>
    </row>
    <row r="5" spans="1:9" x14ac:dyDescent="0.25">
      <c r="B5" s="69" t="s">
        <v>46</v>
      </c>
      <c r="C5" s="70"/>
      <c r="D5" s="70"/>
      <c r="E5" s="70"/>
      <c r="F5" s="70"/>
      <c r="G5" s="71"/>
    </row>
    <row r="6" spans="1:9" x14ac:dyDescent="0.25">
      <c r="B6" s="3" t="s">
        <v>8</v>
      </c>
      <c r="C6" s="4" t="s">
        <v>22</v>
      </c>
      <c r="D6" s="4" t="s">
        <v>21</v>
      </c>
      <c r="E6" s="5" t="s">
        <v>18</v>
      </c>
      <c r="F6" s="43" t="s">
        <v>19</v>
      </c>
      <c r="G6" s="6" t="s">
        <v>39</v>
      </c>
    </row>
    <row r="7" spans="1:9" x14ac:dyDescent="0.25">
      <c r="B7" s="3" t="s">
        <v>16</v>
      </c>
      <c r="C7" s="7" t="s">
        <v>24</v>
      </c>
      <c r="D7" s="7" t="s">
        <v>11</v>
      </c>
      <c r="E7" s="8">
        <v>7.28</v>
      </c>
      <c r="F7" s="28">
        <f>E7*0.571401</f>
        <v>4.1597992800000005</v>
      </c>
      <c r="G7" s="9" t="s">
        <v>62</v>
      </c>
      <c r="I7">
        <v>4.16</v>
      </c>
    </row>
    <row r="8" spans="1:9" x14ac:dyDescent="0.25">
      <c r="B8" s="3"/>
      <c r="C8" s="10" t="s">
        <v>25</v>
      </c>
      <c r="D8" s="10" t="s">
        <v>2</v>
      </c>
      <c r="E8" s="11">
        <v>6.87</v>
      </c>
      <c r="F8" s="29">
        <f t="shared" ref="F8:F11" si="0">E8*0.571401</f>
        <v>3.9255248700000003</v>
      </c>
      <c r="G8" s="12" t="s">
        <v>62</v>
      </c>
      <c r="I8">
        <v>3.92</v>
      </c>
    </row>
    <row r="9" spans="1:9" x14ac:dyDescent="0.25">
      <c r="B9" s="3" t="s">
        <v>20</v>
      </c>
      <c r="C9" s="13" t="s">
        <v>26</v>
      </c>
      <c r="D9" s="13" t="s">
        <v>4</v>
      </c>
      <c r="E9" s="14">
        <v>6.62</v>
      </c>
      <c r="F9" s="30">
        <f t="shared" si="0"/>
        <v>3.7826746200000003</v>
      </c>
      <c r="G9" s="15" t="s">
        <v>62</v>
      </c>
      <c r="I9">
        <v>3.78</v>
      </c>
    </row>
    <row r="10" spans="1:9" x14ac:dyDescent="0.25">
      <c r="B10" s="3"/>
      <c r="C10" s="44" t="s">
        <v>27</v>
      </c>
      <c r="D10" s="44" t="s">
        <v>28</v>
      </c>
      <c r="E10" s="36">
        <v>5.68</v>
      </c>
      <c r="F10" s="37">
        <f t="shared" si="0"/>
        <v>3.2455576800000001</v>
      </c>
      <c r="G10" s="45" t="s">
        <v>62</v>
      </c>
      <c r="I10">
        <v>3.24</v>
      </c>
    </row>
    <row r="11" spans="1:9" x14ac:dyDescent="0.25">
      <c r="B11" s="3" t="s">
        <v>17</v>
      </c>
      <c r="C11" s="46" t="s">
        <v>29</v>
      </c>
      <c r="D11" s="46" t="s">
        <v>30</v>
      </c>
      <c r="E11" s="47">
        <v>5.48</v>
      </c>
      <c r="F11" s="48">
        <f t="shared" si="0"/>
        <v>3.1312774800000005</v>
      </c>
      <c r="G11" s="49" t="s">
        <v>62</v>
      </c>
      <c r="I11">
        <v>3.13</v>
      </c>
    </row>
    <row r="12" spans="1:9" x14ac:dyDescent="0.25">
      <c r="B12" s="3" t="s">
        <v>1</v>
      </c>
      <c r="C12" s="4" t="s">
        <v>22</v>
      </c>
      <c r="D12" s="4" t="s">
        <v>21</v>
      </c>
      <c r="E12" s="5" t="s">
        <v>18</v>
      </c>
      <c r="F12" s="43" t="s">
        <v>19</v>
      </c>
      <c r="G12" s="6" t="s">
        <v>39</v>
      </c>
    </row>
    <row r="13" spans="1:9" x14ac:dyDescent="0.25">
      <c r="B13" s="3" t="s">
        <v>16</v>
      </c>
      <c r="C13" s="57" t="s">
        <v>31</v>
      </c>
      <c r="D13" s="57" t="s">
        <v>11</v>
      </c>
      <c r="E13" s="58">
        <v>4.3899999999999997</v>
      </c>
      <c r="F13" s="60">
        <f>E13*0.571401</f>
        <v>2.5084503900000001</v>
      </c>
      <c r="G13" s="59"/>
      <c r="I13">
        <v>2.5099999999999998</v>
      </c>
    </row>
    <row r="14" spans="1:9" x14ac:dyDescent="0.25">
      <c r="B14" s="3"/>
      <c r="C14" s="22" t="s">
        <v>32</v>
      </c>
      <c r="D14" s="22" t="s">
        <v>2</v>
      </c>
      <c r="E14" s="11">
        <v>4.33</v>
      </c>
      <c r="F14" s="29">
        <f>E14*0.571401</f>
        <v>2.4741663300000001</v>
      </c>
      <c r="G14" s="12" t="s">
        <v>61</v>
      </c>
      <c r="I14">
        <v>2.4700000000000002</v>
      </c>
    </row>
    <row r="15" spans="1:9" x14ac:dyDescent="0.25">
      <c r="B15" s="3"/>
      <c r="C15" s="23" t="s">
        <v>33</v>
      </c>
      <c r="D15" s="23" t="s">
        <v>4</v>
      </c>
      <c r="E15" s="14">
        <v>4.26</v>
      </c>
      <c r="F15" s="30">
        <f t="shared" ref="F15:F16" si="1">E15*0.571401</f>
        <v>2.4341682599999999</v>
      </c>
      <c r="G15" s="15" t="s">
        <v>61</v>
      </c>
      <c r="I15">
        <v>2.4300000000000002</v>
      </c>
    </row>
    <row r="16" spans="1:9" x14ac:dyDescent="0.25">
      <c r="B16" s="24" t="s">
        <v>17</v>
      </c>
      <c r="C16" s="25" t="s">
        <v>47</v>
      </c>
      <c r="D16" s="25" t="s">
        <v>6</v>
      </c>
      <c r="E16" s="26">
        <v>4.1500000000000004</v>
      </c>
      <c r="F16" s="33">
        <f t="shared" si="1"/>
        <v>2.3713141500000003</v>
      </c>
      <c r="G16" s="27" t="s">
        <v>61</v>
      </c>
      <c r="I16">
        <v>2.37</v>
      </c>
    </row>
  </sheetData>
  <mergeCells count="1">
    <mergeCell ref="B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D15:N35"/>
  <sheetViews>
    <sheetView topLeftCell="A17" workbookViewId="0">
      <selection activeCell="H17" sqref="H17"/>
    </sheetView>
  </sheetViews>
  <sheetFormatPr defaultRowHeight="15" x14ac:dyDescent="0.25"/>
  <cols>
    <col min="5" max="5" width="11.42578125" customWidth="1"/>
    <col min="7" max="8" width="9.140625" style="1"/>
  </cols>
  <sheetData>
    <row r="15" spans="4:11" x14ac:dyDescent="0.25">
      <c r="D15" s="69" t="s">
        <v>57</v>
      </c>
      <c r="E15" s="70"/>
      <c r="F15" s="70"/>
      <c r="G15" s="70"/>
      <c r="H15" s="70"/>
      <c r="I15" s="71"/>
    </row>
    <row r="16" spans="4:11" x14ac:dyDescent="0.25">
      <c r="D16" s="3" t="s">
        <v>8</v>
      </c>
      <c r="E16" s="4" t="s">
        <v>22</v>
      </c>
      <c r="F16" s="4" t="s">
        <v>21</v>
      </c>
      <c r="G16" s="43" t="s">
        <v>18</v>
      </c>
      <c r="H16" s="43" t="s">
        <v>19</v>
      </c>
      <c r="I16" s="6" t="s">
        <v>39</v>
      </c>
      <c r="K16" s="5" t="s">
        <v>19</v>
      </c>
    </row>
    <row r="17" spans="4:14" x14ac:dyDescent="0.25">
      <c r="D17" s="3" t="s">
        <v>16</v>
      </c>
      <c r="E17" s="13" t="s">
        <v>48</v>
      </c>
      <c r="F17" s="13" t="s">
        <v>4</v>
      </c>
      <c r="G17" s="30">
        <v>5.92</v>
      </c>
      <c r="H17" s="30">
        <f>G17*0.571401</f>
        <v>3.3826939200000004</v>
      </c>
      <c r="I17" s="15" t="s">
        <v>41</v>
      </c>
      <c r="K17">
        <v>3.38</v>
      </c>
    </row>
    <row r="18" spans="4:14" x14ac:dyDescent="0.25">
      <c r="D18" s="3"/>
      <c r="E18" s="54" t="s">
        <v>49</v>
      </c>
      <c r="F18" s="54" t="s">
        <v>6</v>
      </c>
      <c r="G18" s="55">
        <v>5.67</v>
      </c>
      <c r="H18" s="55">
        <f t="shared" ref="H18:H21" si="0">G18*0.571401</f>
        <v>3.2398436700000004</v>
      </c>
      <c r="I18" s="56" t="s">
        <v>41</v>
      </c>
      <c r="K18">
        <v>3.24</v>
      </c>
    </row>
    <row r="19" spans="4:14" x14ac:dyDescent="0.25">
      <c r="D19" s="3" t="s">
        <v>20</v>
      </c>
      <c r="E19" s="19" t="s">
        <v>50</v>
      </c>
      <c r="F19" s="19" t="s">
        <v>12</v>
      </c>
      <c r="G19" s="32">
        <v>5.49</v>
      </c>
      <c r="H19" s="32">
        <f t="shared" si="0"/>
        <v>3.1369914900000002</v>
      </c>
      <c r="I19" s="21" t="s">
        <v>41</v>
      </c>
      <c r="K19">
        <v>3.13</v>
      </c>
    </row>
    <row r="20" spans="4:14" x14ac:dyDescent="0.25">
      <c r="D20" s="3"/>
      <c r="E20" s="44" t="s">
        <v>51</v>
      </c>
      <c r="F20" s="44" t="s">
        <v>28</v>
      </c>
      <c r="G20" s="37">
        <v>5.2</v>
      </c>
      <c r="H20" s="37">
        <f t="shared" si="0"/>
        <v>2.9712852000000005</v>
      </c>
      <c r="I20" s="45" t="s">
        <v>41</v>
      </c>
      <c r="K20">
        <v>2.97</v>
      </c>
    </row>
    <row r="21" spans="4:14" x14ac:dyDescent="0.25">
      <c r="D21" s="3" t="s">
        <v>17</v>
      </c>
      <c r="E21" s="46" t="s">
        <v>52</v>
      </c>
      <c r="F21" s="46" t="s">
        <v>30</v>
      </c>
      <c r="G21" s="48">
        <v>4.93</v>
      </c>
      <c r="H21" s="48">
        <f t="shared" si="0"/>
        <v>2.8170069300000002</v>
      </c>
      <c r="I21" s="49" t="s">
        <v>41</v>
      </c>
      <c r="K21">
        <v>2.81</v>
      </c>
    </row>
    <row r="22" spans="4:14" x14ac:dyDescent="0.25">
      <c r="D22" s="3"/>
      <c r="E22" s="51" t="s">
        <v>53</v>
      </c>
      <c r="F22" s="51" t="s">
        <v>54</v>
      </c>
      <c r="G22" s="52">
        <v>4.7699999999999996</v>
      </c>
      <c r="H22" s="52">
        <f>G22*0.571401</f>
        <v>2.7255827699999999</v>
      </c>
      <c r="I22" s="53"/>
      <c r="K22">
        <v>2.72</v>
      </c>
    </row>
    <row r="23" spans="4:14" x14ac:dyDescent="0.25">
      <c r="D23" s="3" t="s">
        <v>1</v>
      </c>
      <c r="E23" s="4" t="s">
        <v>22</v>
      </c>
      <c r="F23" s="4" t="s">
        <v>21</v>
      </c>
      <c r="G23" s="43" t="s">
        <v>18</v>
      </c>
      <c r="H23" s="43" t="s">
        <v>19</v>
      </c>
      <c r="I23" s="6" t="s">
        <v>39</v>
      </c>
    </row>
    <row r="24" spans="4:14" x14ac:dyDescent="0.25">
      <c r="D24" s="3" t="s">
        <v>16</v>
      </c>
      <c r="E24" s="23" t="s">
        <v>55</v>
      </c>
      <c r="F24" s="23" t="s">
        <v>4</v>
      </c>
      <c r="G24" s="30">
        <v>3.48</v>
      </c>
      <c r="H24" s="30">
        <f t="shared" ref="H24:H25" si="1">G24*0.571401</f>
        <v>1.9884754800000002</v>
      </c>
      <c r="I24" s="15" t="s">
        <v>43</v>
      </c>
      <c r="K24">
        <v>1.99</v>
      </c>
    </row>
    <row r="25" spans="4:14" x14ac:dyDescent="0.25">
      <c r="D25" s="24" t="s">
        <v>17</v>
      </c>
      <c r="E25" s="25" t="s">
        <v>56</v>
      </c>
      <c r="F25" s="25" t="s">
        <v>6</v>
      </c>
      <c r="G25" s="33">
        <v>3.4</v>
      </c>
      <c r="H25" s="33">
        <f t="shared" si="1"/>
        <v>1.9427634</v>
      </c>
      <c r="I25" s="27" t="s">
        <v>43</v>
      </c>
      <c r="K25">
        <v>1.94</v>
      </c>
    </row>
    <row r="30" spans="4:14" x14ac:dyDescent="0.25">
      <c r="N30" s="50"/>
    </row>
    <row r="31" spans="4:14" x14ac:dyDescent="0.25">
      <c r="N31" s="50"/>
    </row>
    <row r="32" spans="4:14" x14ac:dyDescent="0.25">
      <c r="N32" s="50"/>
    </row>
    <row r="33" spans="14:14" x14ac:dyDescent="0.25">
      <c r="N33" s="50"/>
    </row>
    <row r="34" spans="14:14" x14ac:dyDescent="0.25">
      <c r="N34" s="50"/>
    </row>
    <row r="35" spans="14:14" x14ac:dyDescent="0.25">
      <c r="N35" s="50"/>
    </row>
  </sheetData>
  <mergeCells count="1">
    <mergeCell ref="D15:I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workbookViewId="0">
      <selection activeCell="I29" sqref="I29"/>
    </sheetView>
  </sheetViews>
  <sheetFormatPr defaultRowHeight="15" x14ac:dyDescent="0.25"/>
  <cols>
    <col min="3" max="3" width="14.28515625" style="74" customWidth="1"/>
  </cols>
  <sheetData>
    <row r="3" spans="2:15" x14ac:dyDescent="0.25">
      <c r="B3" s="3" t="s">
        <v>8</v>
      </c>
      <c r="C3" s="4" t="s">
        <v>22</v>
      </c>
      <c r="D3" s="4" t="s">
        <v>21</v>
      </c>
      <c r="E3" s="43" t="s">
        <v>18</v>
      </c>
      <c r="F3" s="43" t="s">
        <v>19</v>
      </c>
      <c r="G3" s="6" t="s">
        <v>39</v>
      </c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 t="s">
        <v>7</v>
      </c>
    </row>
    <row r="4" spans="2:15" x14ac:dyDescent="0.25">
      <c r="B4" t="s">
        <v>78</v>
      </c>
      <c r="C4" s="74">
        <v>368192</v>
      </c>
      <c r="D4" t="s">
        <v>71</v>
      </c>
      <c r="E4" s="74">
        <v>6.7</v>
      </c>
      <c r="F4" s="75">
        <f>E4*0.571401</f>
        <v>3.8283867000000003</v>
      </c>
      <c r="G4" t="s">
        <v>72</v>
      </c>
      <c r="I4">
        <v>6.7119999999999997</v>
      </c>
      <c r="J4">
        <v>6.6909999999999998</v>
      </c>
      <c r="K4">
        <v>6.6779999999999999</v>
      </c>
      <c r="L4">
        <v>6.6669999999999998</v>
      </c>
      <c r="M4">
        <v>6.7080000000000002</v>
      </c>
      <c r="N4">
        <v>6.7160000000000002</v>
      </c>
      <c r="O4">
        <f>AVERAGE(I4:N4)</f>
        <v>6.6953333333333331</v>
      </c>
    </row>
    <row r="5" spans="2:15" x14ac:dyDescent="0.25">
      <c r="B5" t="s">
        <v>78</v>
      </c>
      <c r="C5" s="74">
        <v>368193</v>
      </c>
      <c r="D5" t="s">
        <v>73</v>
      </c>
      <c r="E5" s="74">
        <v>6.97</v>
      </c>
      <c r="F5" s="75">
        <f t="shared" ref="F5:F6" si="0">E5*0.571401</f>
        <v>3.9826649700000001</v>
      </c>
      <c r="G5" t="s">
        <v>72</v>
      </c>
      <c r="I5">
        <v>6.9880000000000004</v>
      </c>
      <c r="J5">
        <v>7.0119999999999996</v>
      </c>
      <c r="K5">
        <v>6.9720000000000004</v>
      </c>
      <c r="L5">
        <v>6.9589999999999996</v>
      </c>
      <c r="M5">
        <v>6.9649999999999999</v>
      </c>
      <c r="N5">
        <v>6.9969999999999999</v>
      </c>
      <c r="O5">
        <f>AVERAGE(I5:N5)</f>
        <v>6.9821666666666671</v>
      </c>
    </row>
    <row r="6" spans="2:15" x14ac:dyDescent="0.25">
      <c r="B6" t="s">
        <v>78</v>
      </c>
      <c r="C6" s="74">
        <v>368194</v>
      </c>
      <c r="D6" t="s">
        <v>74</v>
      </c>
      <c r="E6" s="74">
        <v>7.24</v>
      </c>
      <c r="F6" s="75">
        <f t="shared" si="0"/>
        <v>4.1369432400000008</v>
      </c>
      <c r="G6" t="s">
        <v>72</v>
      </c>
      <c r="I6">
        <v>7.2309999999999999</v>
      </c>
      <c r="J6">
        <v>7.2220000000000004</v>
      </c>
      <c r="K6">
        <v>7.2629999999999999</v>
      </c>
      <c r="L6">
        <v>7.2489999999999997</v>
      </c>
      <c r="M6">
        <v>7.234</v>
      </c>
      <c r="N6">
        <v>7.2480000000000002</v>
      </c>
      <c r="O6">
        <f>AVERAGE(I6:N6)</f>
        <v>7.2411666666666656</v>
      </c>
    </row>
    <row r="13" spans="2:15" x14ac:dyDescent="0.25">
      <c r="B13" s="3" t="s">
        <v>1</v>
      </c>
      <c r="C13" s="4" t="s">
        <v>22</v>
      </c>
      <c r="D13" s="4" t="s">
        <v>21</v>
      </c>
      <c r="E13" s="43" t="s">
        <v>18</v>
      </c>
      <c r="F13" s="43" t="s">
        <v>19</v>
      </c>
      <c r="G13" s="6" t="s">
        <v>39</v>
      </c>
      <c r="I13">
        <v>1</v>
      </c>
      <c r="J13">
        <v>2</v>
      </c>
      <c r="K13">
        <v>3</v>
      </c>
      <c r="L13">
        <v>4</v>
      </c>
      <c r="M13">
        <v>5</v>
      </c>
      <c r="N13">
        <v>6</v>
      </c>
      <c r="O13" t="s">
        <v>7</v>
      </c>
    </row>
    <row r="14" spans="2:15" x14ac:dyDescent="0.25">
      <c r="B14" t="s">
        <v>78</v>
      </c>
      <c r="C14" s="74">
        <v>368292</v>
      </c>
      <c r="D14" t="s">
        <v>71</v>
      </c>
      <c r="E14" s="74">
        <v>3.98</v>
      </c>
      <c r="F14" s="75">
        <f>E14*0.571401</f>
        <v>2.2741759800000003</v>
      </c>
      <c r="G14" t="s">
        <v>75</v>
      </c>
      <c r="I14">
        <v>3.9710000000000001</v>
      </c>
      <c r="J14">
        <v>3.9830000000000001</v>
      </c>
      <c r="K14">
        <v>3.976</v>
      </c>
      <c r="L14">
        <v>3.9809999999999999</v>
      </c>
      <c r="M14">
        <v>3.9820000000000002</v>
      </c>
      <c r="N14">
        <v>3.9860000000000002</v>
      </c>
      <c r="O14">
        <f>AVERAGE(I14:N14)</f>
        <v>3.9798333333333336</v>
      </c>
    </row>
    <row r="15" spans="2:15" x14ac:dyDescent="0.25">
      <c r="B15" t="s">
        <v>78</v>
      </c>
      <c r="C15" s="74">
        <v>368293</v>
      </c>
      <c r="D15" t="s">
        <v>73</v>
      </c>
      <c r="E15" s="74">
        <v>4.25</v>
      </c>
      <c r="F15" s="75">
        <f t="shared" ref="F15:F21" si="1">E15*0.571401</f>
        <v>2.4284542500000001</v>
      </c>
      <c r="G15" t="s">
        <v>75</v>
      </c>
      <c r="I15">
        <v>4.2329999999999997</v>
      </c>
      <c r="J15">
        <v>4.2610000000000001</v>
      </c>
      <c r="K15">
        <v>4.2430000000000003</v>
      </c>
      <c r="L15">
        <v>4.2549999999999999</v>
      </c>
      <c r="M15">
        <v>4.2430000000000003</v>
      </c>
      <c r="N15">
        <v>4.2530000000000001</v>
      </c>
      <c r="O15">
        <f>AVERAGE(I15:N15)</f>
        <v>4.2480000000000002</v>
      </c>
    </row>
    <row r="16" spans="2:15" x14ac:dyDescent="0.25">
      <c r="B16" t="s">
        <v>78</v>
      </c>
      <c r="C16" s="74">
        <v>368294</v>
      </c>
      <c r="D16" t="s">
        <v>74</v>
      </c>
      <c r="E16" s="74">
        <v>4.42</v>
      </c>
      <c r="F16" s="75">
        <f t="shared" si="1"/>
        <v>2.5255924200000002</v>
      </c>
      <c r="G16" t="s">
        <v>75</v>
      </c>
      <c r="I16">
        <v>4.4349999999999996</v>
      </c>
      <c r="J16">
        <v>4.4050000000000002</v>
      </c>
      <c r="K16">
        <v>4.444</v>
      </c>
      <c r="L16">
        <v>4.4189999999999996</v>
      </c>
      <c r="M16">
        <v>4.4109999999999996</v>
      </c>
      <c r="N16">
        <v>4.4189999999999996</v>
      </c>
      <c r="O16">
        <f>AVERAGE(I16:N16)</f>
        <v>4.4221666666666666</v>
      </c>
    </row>
    <row r="17" spans="2:15" x14ac:dyDescent="0.25">
      <c r="F17" s="1"/>
    </row>
    <row r="18" spans="2:15" x14ac:dyDescent="0.25">
      <c r="F18" s="1"/>
    </row>
    <row r="19" spans="2:15" x14ac:dyDescent="0.25">
      <c r="F19" s="1"/>
    </row>
    <row r="20" spans="2:15" x14ac:dyDescent="0.25">
      <c r="B20" s="3" t="s">
        <v>1</v>
      </c>
      <c r="C20" s="4" t="s">
        <v>22</v>
      </c>
      <c r="D20" s="4" t="s">
        <v>21</v>
      </c>
      <c r="E20" s="43" t="s">
        <v>18</v>
      </c>
      <c r="F20" s="43" t="s">
        <v>19</v>
      </c>
      <c r="G20" s="6" t="s">
        <v>39</v>
      </c>
      <c r="I20">
        <v>1</v>
      </c>
      <c r="J20">
        <v>2</v>
      </c>
      <c r="K20">
        <v>3</v>
      </c>
      <c r="L20">
        <v>4</v>
      </c>
      <c r="M20">
        <v>5</v>
      </c>
      <c r="N20">
        <v>6</v>
      </c>
      <c r="O20" t="s">
        <v>7</v>
      </c>
    </row>
    <row r="21" spans="2:15" x14ac:dyDescent="0.25">
      <c r="B21" t="s">
        <v>77</v>
      </c>
      <c r="C21" s="74" t="s">
        <v>76</v>
      </c>
      <c r="D21" t="s">
        <v>54</v>
      </c>
      <c r="E21" s="74">
        <v>3.62</v>
      </c>
      <c r="F21" s="75">
        <f t="shared" si="1"/>
        <v>2.0684716200000004</v>
      </c>
      <c r="G21" t="s">
        <v>43</v>
      </c>
      <c r="I21">
        <v>3.617</v>
      </c>
      <c r="J21">
        <v>3.62</v>
      </c>
      <c r="K21">
        <v>3.621</v>
      </c>
      <c r="L21">
        <v>3.617</v>
      </c>
      <c r="M21">
        <v>3.6230000000000002</v>
      </c>
      <c r="N21">
        <v>3.6120000000000001</v>
      </c>
      <c r="O21">
        <f>AVERAGE(I21:N21)</f>
        <v>3.6183333333333336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</vt:lpstr>
      <vt:lpstr>RP Carpet</vt:lpstr>
      <vt:lpstr>Truck</vt:lpstr>
      <vt:lpstr>RP Dirt</vt:lpstr>
      <vt:lpstr>Yatabe</vt:lpstr>
      <vt:lpstr>Yokomo</vt:lpstr>
      <vt:lpstr>XRAY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</dc:creator>
  <cp:lastModifiedBy>Neal</cp:lastModifiedBy>
  <dcterms:created xsi:type="dcterms:W3CDTF">2017-04-20T23:21:33Z</dcterms:created>
  <dcterms:modified xsi:type="dcterms:W3CDTF">2019-03-02T03:06:55Z</dcterms:modified>
</cp:coreProperties>
</file>