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orst/Documents/"/>
    </mc:Choice>
  </mc:AlternateContent>
  <xr:revisionPtr revIDLastSave="0" documentId="8_{260D504A-E0A8-F94E-AB9C-E56FBF3A6430}" xr6:coauthVersionLast="47" xr6:coauthVersionMax="47" xr10:uidLastSave="{00000000-0000-0000-0000-000000000000}"/>
  <bookViews>
    <workbookView xWindow="17980" yWindow="500" windowWidth="32440" windowHeight="26260" xr2:uid="{253E1509-05A4-DB42-B524-3ABB0A52E97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3" i="1"/>
  <c r="N34" i="1"/>
  <c r="N35" i="1"/>
  <c r="N37" i="1"/>
  <c r="N38" i="1"/>
  <c r="N39" i="1"/>
  <c r="N41" i="1"/>
  <c r="M28" i="1"/>
  <c r="M29" i="1"/>
  <c r="M31" i="1"/>
  <c r="M32" i="1"/>
  <c r="M33" i="1"/>
  <c r="M35" i="1"/>
  <c r="M36" i="1"/>
  <c r="M37" i="1"/>
  <c r="M39" i="1"/>
  <c r="M40" i="1"/>
  <c r="M41" i="1"/>
  <c r="L29" i="1"/>
  <c r="L30" i="1"/>
  <c r="L31" i="1"/>
  <c r="L33" i="1"/>
  <c r="L34" i="1"/>
  <c r="L35" i="1"/>
  <c r="L37" i="1"/>
  <c r="L38" i="1"/>
  <c r="L39" i="1"/>
  <c r="L41" i="1"/>
  <c r="K28" i="1"/>
  <c r="K29" i="1"/>
  <c r="K31" i="1"/>
  <c r="K32" i="1"/>
  <c r="K33" i="1"/>
  <c r="K35" i="1"/>
  <c r="K36" i="1"/>
  <c r="K37" i="1"/>
  <c r="K39" i="1"/>
  <c r="K40" i="1"/>
  <c r="K41" i="1"/>
  <c r="J29" i="1"/>
  <c r="J30" i="1"/>
  <c r="J31" i="1"/>
  <c r="J33" i="1"/>
  <c r="J34" i="1"/>
  <c r="J35" i="1"/>
  <c r="J37" i="1"/>
  <c r="J38" i="1"/>
  <c r="J39" i="1"/>
  <c r="J41" i="1"/>
  <c r="I28" i="1"/>
  <c r="I29" i="1"/>
  <c r="I31" i="1"/>
  <c r="I32" i="1"/>
  <c r="I33" i="1"/>
  <c r="I35" i="1"/>
  <c r="I36" i="1"/>
  <c r="I37" i="1"/>
  <c r="I39" i="1"/>
  <c r="I40" i="1"/>
  <c r="I41" i="1"/>
  <c r="H29" i="1"/>
  <c r="H30" i="1"/>
  <c r="H31" i="1"/>
  <c r="H33" i="1"/>
  <c r="H34" i="1"/>
  <c r="H35" i="1"/>
  <c r="H37" i="1"/>
  <c r="H38" i="1"/>
  <c r="H39" i="1"/>
  <c r="H41" i="1"/>
  <c r="G31" i="1"/>
  <c r="G35" i="1"/>
  <c r="F29" i="1"/>
  <c r="F33" i="1"/>
  <c r="F37" i="1"/>
  <c r="E31" i="1"/>
  <c r="E35" i="1"/>
  <c r="E39" i="1"/>
  <c r="D33" i="1"/>
  <c r="D37" i="1"/>
  <c r="D41" i="1"/>
  <c r="C6" i="1"/>
  <c r="G10" i="1" s="1"/>
  <c r="E12" i="1"/>
  <c r="D29" i="1" l="1"/>
  <c r="F41" i="1"/>
  <c r="G39" i="1"/>
  <c r="H40" i="1"/>
  <c r="H36" i="1"/>
  <c r="H32" i="1"/>
  <c r="H28" i="1"/>
  <c r="I38" i="1"/>
  <c r="I34" i="1"/>
  <c r="I30" i="1"/>
  <c r="J40" i="1"/>
  <c r="J36" i="1"/>
  <c r="J32" i="1"/>
  <c r="J28" i="1"/>
  <c r="K38" i="1"/>
  <c r="K34" i="1"/>
  <c r="K30" i="1"/>
  <c r="L40" i="1"/>
  <c r="L36" i="1"/>
  <c r="L32" i="1"/>
  <c r="L28" i="1"/>
  <c r="M38" i="1"/>
  <c r="M34" i="1"/>
  <c r="M30" i="1"/>
  <c r="N40" i="1"/>
  <c r="N36" i="1"/>
  <c r="N32" i="1"/>
  <c r="N28" i="1"/>
  <c r="D36" i="1"/>
  <c r="D28" i="1"/>
  <c r="E30" i="1"/>
  <c r="F32" i="1"/>
  <c r="G30" i="1"/>
  <c r="F40" i="1"/>
  <c r="F36" i="1"/>
  <c r="F28" i="1"/>
  <c r="G34" i="1"/>
  <c r="D39" i="1"/>
  <c r="D35" i="1"/>
  <c r="D31" i="1"/>
  <c r="E41" i="1"/>
  <c r="E37" i="1"/>
  <c r="E33" i="1"/>
  <c r="E29" i="1"/>
  <c r="F39" i="1"/>
  <c r="F35" i="1"/>
  <c r="F31" i="1"/>
  <c r="G41" i="1"/>
  <c r="G37" i="1"/>
  <c r="G33" i="1"/>
  <c r="G29" i="1"/>
  <c r="D40" i="1"/>
  <c r="D32" i="1"/>
  <c r="E38" i="1"/>
  <c r="E34" i="1"/>
  <c r="G38" i="1"/>
  <c r="C10" i="1"/>
  <c r="D38" i="1"/>
  <c r="D34" i="1"/>
  <c r="D30" i="1"/>
  <c r="E40" i="1"/>
  <c r="E36" i="1"/>
  <c r="E32" i="1"/>
  <c r="E28" i="1"/>
  <c r="F38" i="1"/>
  <c r="F34" i="1"/>
  <c r="F30" i="1"/>
  <c r="G40" i="1"/>
  <c r="G36" i="1"/>
  <c r="G32" i="1"/>
  <c r="G28" i="1"/>
  <c r="C16" i="1"/>
  <c r="D13" i="1"/>
  <c r="C13" i="1"/>
  <c r="D15" i="1"/>
  <c r="F22" i="1"/>
  <c r="C20" i="1"/>
  <c r="E10" i="1"/>
  <c r="G17" i="1"/>
  <c r="D18" i="1"/>
  <c r="E20" i="1"/>
  <c r="F17" i="1"/>
  <c r="C21" i="1"/>
  <c r="D23" i="1"/>
  <c r="E17" i="1"/>
  <c r="F14" i="1"/>
  <c r="G21" i="1"/>
  <c r="C12" i="1"/>
  <c r="D22" i="1"/>
  <c r="E16" i="1"/>
  <c r="F21" i="1"/>
  <c r="F13" i="1"/>
  <c r="C17" i="1"/>
  <c r="D14" i="1"/>
  <c r="D19" i="1"/>
  <c r="E21" i="1"/>
  <c r="E13" i="1"/>
  <c r="F18" i="1"/>
  <c r="F10" i="1"/>
  <c r="G13" i="1"/>
  <c r="G11" i="1"/>
  <c r="G20" i="1"/>
  <c r="G16" i="1"/>
  <c r="G12" i="1"/>
  <c r="C23" i="1"/>
  <c r="C19" i="1"/>
  <c r="C15" i="1"/>
  <c r="C11" i="1"/>
  <c r="D12" i="1"/>
  <c r="D21" i="1"/>
  <c r="D17" i="1"/>
  <c r="E23" i="1"/>
  <c r="E19" i="1"/>
  <c r="E15" i="1"/>
  <c r="E11" i="1"/>
  <c r="F20" i="1"/>
  <c r="F16" i="1"/>
  <c r="F12" i="1"/>
  <c r="G23" i="1"/>
  <c r="G19" i="1"/>
  <c r="G15" i="1"/>
  <c r="C22" i="1"/>
  <c r="C18" i="1"/>
  <c r="C14" i="1"/>
  <c r="D10" i="1"/>
  <c r="D11" i="1"/>
  <c r="D20" i="1"/>
  <c r="D16" i="1"/>
  <c r="E22" i="1"/>
  <c r="E18" i="1"/>
  <c r="E14" i="1"/>
  <c r="F23" i="1"/>
  <c r="F19" i="1"/>
  <c r="F15" i="1"/>
  <c r="F11" i="1"/>
  <c r="G22" i="1"/>
  <c r="G18" i="1"/>
  <c r="G14" i="1"/>
</calcChain>
</file>

<file path=xl/sharedStrings.xml><?xml version="1.0" encoding="utf-8"?>
<sst xmlns="http://schemas.openxmlformats.org/spreadsheetml/2006/main" count="29" uniqueCount="20">
  <si>
    <t>Tire Diameter</t>
  </si>
  <si>
    <t>REF High</t>
  </si>
  <si>
    <t>Pivot Shim</t>
  </si>
  <si>
    <t xml:space="preserve"> 1,00 </t>
  </si>
  <si>
    <t xml:space="preserve"> 1,50 </t>
  </si>
  <si>
    <t xml:space="preserve"> 2,00 </t>
  </si>
  <si>
    <t xml:space="preserve"> 2,50 </t>
  </si>
  <si>
    <t xml:space="preserve"> 3,00 </t>
  </si>
  <si>
    <t>KingPin Shim</t>
  </si>
  <si>
    <t>Ride High</t>
  </si>
  <si>
    <t>mm</t>
  </si>
  <si>
    <t xml:space="preserve"> 2,20 </t>
  </si>
  <si>
    <t xml:space="preserve"> 2,40 </t>
  </si>
  <si>
    <t xml:space="preserve"> 2,60 </t>
  </si>
  <si>
    <t xml:space="preserve"> 2,80 </t>
  </si>
  <si>
    <t xml:space="preserve"> 3,20 </t>
  </si>
  <si>
    <t xml:space="preserve"> 3,40 </t>
  </si>
  <si>
    <t xml:space="preserve"> 3,60 </t>
  </si>
  <si>
    <t xml:space="preserve"> 3,80 </t>
  </si>
  <si>
    <t xml:space="preserve"> 4,00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</si>
</sst>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0"/>
      <name val="Aptos Narrow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64" fontId="0" fillId="0" borderId="0" xfId="0" applyNumberFormat="1"/>
    <xf numFmtId="43" fontId="3" fillId="3" borderId="0" xfId="1" applyFont="1" applyFill="1" applyAlignment="1">
      <alignment horizontal="center"/>
    </xf>
    <xf numFmtId="43" fontId="0" fillId="3" borderId="0" xfId="1" applyFont="1" applyFill="1"/>
    <xf numFmtId="43" fontId="2" fillId="3" borderId="2" xfId="1" applyNumberFormat="1" applyFont="1" applyFill="1" applyBorder="1" applyAlignment="1">
      <alignment horizontal="center"/>
    </xf>
    <xf numFmtId="43" fontId="2" fillId="2" borderId="1" xfId="1" applyNumberFormat="1" applyFont="1" applyFill="1" applyBorder="1"/>
    <xf numFmtId="43" fontId="4" fillId="4" borderId="0" xfId="1" applyFont="1" applyFill="1" applyAlignment="1">
      <alignment horizontal="center" vertical="center"/>
    </xf>
  </cellXfs>
  <cellStyles count="2">
    <cellStyle name="Komma" xfId="1" builtinId="3"/>
    <cellStyle name="Standard" xfId="0" builtinId="0"/>
  </cellStyles>
  <dxfs count="18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481191</xdr:colOff>
      <xdr:row>7</xdr:row>
      <xdr:rowOff>65832</xdr:rowOff>
    </xdr:from>
    <xdr:to>
      <xdr:col>10</xdr:col>
      <xdr:colOff>501341</xdr:colOff>
      <xdr:row>22</xdr:row>
      <xdr:rowOff>51641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6B03EB02-CF74-C3C7-D1CC-8D10D495A541}"/>
            </a:ext>
          </a:extLst>
        </xdr:cNvPr>
        <xdr:cNvGrpSpPr/>
      </xdr:nvGrpSpPr>
      <xdr:grpSpPr>
        <a:xfrm>
          <a:off x="7593191" y="1462832"/>
          <a:ext cx="1925150" cy="2979380"/>
          <a:chOff x="6718938" y="1454471"/>
          <a:chExt cx="2552700" cy="3072122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DC3779FE-0525-8ABC-9C84-62A0DA90CCA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9979"/>
          <a:stretch/>
        </xdr:blipFill>
        <xdr:spPr>
          <a:xfrm>
            <a:off x="6718938" y="1454471"/>
            <a:ext cx="2552700" cy="3072122"/>
          </a:xfrm>
          <a:prstGeom prst="rect">
            <a:avLst/>
          </a:prstGeom>
        </xdr:spPr>
      </xdr:pic>
      <xdr:sp macro="" textlink="">
        <xdr:nvSpPr>
          <xdr:cNvPr id="3" name="Textfeld 2">
            <a:extLst>
              <a:ext uri="{FF2B5EF4-FFF2-40B4-BE49-F238E27FC236}">
                <a16:creationId xmlns:a16="http://schemas.microsoft.com/office/drawing/2014/main" id="{98D0F730-86A5-6F70-2ED5-4169FE8B3B91}"/>
              </a:ext>
            </a:extLst>
          </xdr:cNvPr>
          <xdr:cNvSpPr txBox="1"/>
        </xdr:nvSpPr>
        <xdr:spPr>
          <a:xfrm>
            <a:off x="6910503" y="3661006"/>
            <a:ext cx="2242011" cy="8017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100"/>
              <a:t>reference height ,</a:t>
            </a:r>
          </a:p>
          <a:p>
            <a:r>
              <a:rPr lang="de-DE" sz="1100"/>
              <a:t>center axis to ground without shim</a:t>
            </a:r>
          </a:p>
        </xdr:txBody>
      </xdr:sp>
    </xdr:grpSp>
    <xdr:clientData/>
  </xdr:twoCellAnchor>
  <xdr:twoCellAnchor>
    <xdr:from>
      <xdr:col>6</xdr:col>
      <xdr:colOff>808827</xdr:colOff>
      <xdr:row>16</xdr:row>
      <xdr:rowOff>42570</xdr:rowOff>
    </xdr:from>
    <xdr:to>
      <xdr:col>9</xdr:col>
      <xdr:colOff>7095</xdr:colOff>
      <xdr:row>16</xdr:row>
      <xdr:rowOff>106425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9D4A6135-60F9-B269-D04D-69A71D58E0E9}"/>
            </a:ext>
          </a:extLst>
        </xdr:cNvPr>
        <xdr:cNvCxnSpPr/>
      </xdr:nvCxnSpPr>
      <xdr:spPr>
        <a:xfrm flipV="1">
          <a:off x="6144246" y="3334637"/>
          <a:ext cx="1667318" cy="6385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227040</xdr:colOff>
      <xdr:row>28</xdr:row>
      <xdr:rowOff>92235</xdr:rowOff>
    </xdr:from>
    <xdr:to>
      <xdr:col>16</xdr:col>
      <xdr:colOff>580298</xdr:colOff>
      <xdr:row>39</xdr:row>
      <xdr:rowOff>14190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1A776330-B91F-A944-96A3-298625B3C2B7}"/>
            </a:ext>
          </a:extLst>
        </xdr:cNvPr>
        <xdr:cNvGrpSpPr/>
      </xdr:nvGrpSpPr>
      <xdr:grpSpPr>
        <a:xfrm>
          <a:off x="11784040" y="5680235"/>
          <a:ext cx="2004258" cy="2117241"/>
          <a:chOff x="6718938" y="1454471"/>
          <a:chExt cx="2552700" cy="3072122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A80ED9B1-BAE8-2A82-2430-0EF3D3AE528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9979"/>
          <a:stretch/>
        </xdr:blipFill>
        <xdr:spPr>
          <a:xfrm>
            <a:off x="6718938" y="1454471"/>
            <a:ext cx="2552700" cy="3072122"/>
          </a:xfrm>
          <a:prstGeom prst="rect">
            <a:avLst/>
          </a:prstGeom>
        </xdr:spPr>
      </xdr:pic>
      <xdr:sp macro="" textlink="">
        <xdr:nvSpPr>
          <xdr:cNvPr id="9" name="Textfeld 8">
            <a:extLst>
              <a:ext uri="{FF2B5EF4-FFF2-40B4-BE49-F238E27FC236}">
                <a16:creationId xmlns:a16="http://schemas.microsoft.com/office/drawing/2014/main" id="{EF20D30F-9304-45B2-6856-A99DC67EDA7C}"/>
              </a:ext>
            </a:extLst>
          </xdr:cNvPr>
          <xdr:cNvSpPr txBox="1"/>
        </xdr:nvSpPr>
        <xdr:spPr>
          <a:xfrm>
            <a:off x="6910503" y="3661006"/>
            <a:ext cx="2242011" cy="8017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100"/>
              <a:t>reference height ,</a:t>
            </a:r>
          </a:p>
          <a:p>
            <a:r>
              <a:rPr lang="de-DE" sz="1100"/>
              <a:t>center axis to ground without shim</a:t>
            </a:r>
          </a:p>
        </xdr:txBody>
      </xdr:sp>
    </xdr:grpSp>
    <xdr:clientData/>
  </xdr:twoCellAnchor>
  <xdr:twoCellAnchor>
    <xdr:from>
      <xdr:col>13</xdr:col>
      <xdr:colOff>333038</xdr:colOff>
      <xdr:row>34</xdr:row>
      <xdr:rowOff>163185</xdr:rowOff>
    </xdr:from>
    <xdr:to>
      <xdr:col>15</xdr:col>
      <xdr:colOff>163184</xdr:colOff>
      <xdr:row>35</xdr:row>
      <xdr:rowOff>21285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2E2B8C2B-FF00-DD0D-00F4-1106C1A584F1}"/>
            </a:ext>
          </a:extLst>
        </xdr:cNvPr>
        <xdr:cNvCxnSpPr/>
      </xdr:nvCxnSpPr>
      <xdr:spPr>
        <a:xfrm flipV="1">
          <a:off x="8563206" y="7158827"/>
          <a:ext cx="1291710" cy="6385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504164</xdr:colOff>
      <xdr:row>26</xdr:row>
      <xdr:rowOff>28379</xdr:rowOff>
    </xdr:from>
    <xdr:to>
      <xdr:col>0</xdr:col>
      <xdr:colOff>2485628</xdr:colOff>
      <xdr:row>40</xdr:row>
      <xdr:rowOff>148994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D46A5F65-9422-324B-F826-337FC469B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64" y="5377988"/>
          <a:ext cx="1981464" cy="30011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F0D09-7BD4-204A-B1B8-2AE939DB60A9}" name="Tabelle1" displayName="Tabelle1" ref="B9:G23" totalsRowShown="0" headerRowDxfId="15" headerRowCellStyle="Komma">
  <autoFilter ref="B9:G23" xr:uid="{1D5F0D09-7BD4-204A-B1B8-2AE939DB60A9}"/>
  <tableColumns count="6">
    <tableColumn id="1" xr3:uid="{8680E700-E65A-0D40-BF80-1F120CC2BB11}" name="Tire Diameter" dataDxfId="17" dataCellStyle="Komma"/>
    <tableColumn id="2" xr3:uid="{B9FDC1E9-4946-A14B-B5AC-F1A831B0D0AC}" name=" 1,00 " dataDxfId="16" dataCellStyle="Komma">
      <calculatedColumnFormula>(B10/2)-$C$6-$C$3-$C$9</calculatedColumnFormula>
    </tableColumn>
    <tableColumn id="3" xr3:uid="{BBC42CC1-4784-EE45-B95E-BA5D73B62A8E}" name=" 1,50 ">
      <calculatedColumnFormula>(B10/2)-$C$6-$C$3-$D$9</calculatedColumnFormula>
    </tableColumn>
    <tableColumn id="4" xr3:uid="{4165E8FE-01C4-9942-84E4-CF8DBD259EBC}" name=" 2,00 ">
      <calculatedColumnFormula>(B10/2)-$C$6-$C$3-$E$9</calculatedColumnFormula>
    </tableColumn>
    <tableColumn id="5" xr3:uid="{28EDD0D9-034F-A04E-BB8D-FFD749F63588}" name=" 2,50 " dataDxfId="14">
      <calculatedColumnFormula>(B10/2)-$C$6-$C$3-$F$9</calculatedColumnFormula>
    </tableColumn>
    <tableColumn id="6" xr3:uid="{F7035386-5E94-114D-92E1-FA12CC7954CD}" name=" 3,00 " dataDxfId="13">
      <calculatedColumnFormula>(B10/2)-$C$6-$C$3-$G$9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66F919-64A3-2249-9985-E377D54626C6}" name="Tabelle3" displayName="Tabelle3" ref="C27:N41" totalsRowShown="0" headerRowDxfId="11" headerRowCellStyle="Komma">
  <autoFilter ref="C27:N41" xr:uid="{2C66F919-64A3-2249-9985-E377D54626C6}"/>
  <tableColumns count="12">
    <tableColumn id="1" xr3:uid="{05985160-7470-F941-A5E2-C9C31F37A576}" name="Tire Diameter" dataDxfId="12" dataCellStyle="Komma"/>
    <tableColumn id="2" xr3:uid="{4BDFCA13-55D4-5E4B-8CB3-9B4886F8C458}" name=" 2,00 " dataDxfId="10" dataCellStyle="Komma">
      <calculatedColumnFormula>(C28/2)-$C$6-$B$28-$D$27</calculatedColumnFormula>
    </tableColumn>
    <tableColumn id="3" xr3:uid="{1FA4EEDB-5C46-6F45-9C24-A6FBDEFF7BD1}" name=" 2,20 " dataDxfId="9" dataCellStyle="Komma">
      <calculatedColumnFormula>(C28/2)-$C$6-$B$28-$E$27</calculatedColumnFormula>
    </tableColumn>
    <tableColumn id="4" xr3:uid="{39F558C6-6DFC-7D49-BE5A-E5BCE393652B}" name=" 2,40 " dataDxfId="8">
      <calculatedColumnFormula>(C28/2)-$C$6-$B$28-$F$27</calculatedColumnFormula>
    </tableColumn>
    <tableColumn id="5" xr3:uid="{EE9464BF-7AD9-794B-A4ED-E9913A5EC7E2}" name=" 2,60 " dataDxfId="7">
      <calculatedColumnFormula>(C28/2)-$C$6-$B$28-$G$27</calculatedColumnFormula>
    </tableColumn>
    <tableColumn id="6" xr3:uid="{C9731EF3-AD81-1340-90F1-399C3F5422E9}" name=" 2,80 " dataDxfId="6">
      <calculatedColumnFormula>(C28/2)-$C$6-$B$28-$H$27</calculatedColumnFormula>
    </tableColumn>
    <tableColumn id="7" xr3:uid="{345853BB-02A9-7746-A7C8-CE14CFE97142}" name=" 3,00 " dataDxfId="5">
      <calculatedColumnFormula>(C28/2)-$C$6-$B$28-$I$27</calculatedColumnFormula>
    </tableColumn>
    <tableColumn id="8" xr3:uid="{5434FF86-00EE-944A-AD4E-8939B2396687}" name=" 3,20 " dataDxfId="4">
      <calculatedColumnFormula>(C28/2)-$C$6-$B$28-$J$27</calculatedColumnFormula>
    </tableColumn>
    <tableColumn id="9" xr3:uid="{99346652-5BA5-BD4F-B300-D8FCC04C94D3}" name=" 3,40 " dataDxfId="3">
      <calculatedColumnFormula>(C28/2)-$C$6-$B$28-$K$27</calculatedColumnFormula>
    </tableColumn>
    <tableColumn id="10" xr3:uid="{2F10F6D6-C960-7D4D-B570-DE74B0E5014A}" name=" 3,60 " dataDxfId="2">
      <calculatedColumnFormula>(C28/2)-$C$6-$B$28-$L$27</calculatedColumnFormula>
    </tableColumn>
    <tableColumn id="11" xr3:uid="{F3B1B618-57D6-5348-832B-D6F3186A3A29}" name=" 3,80 " dataDxfId="1">
      <calculatedColumnFormula>(C28/2)-$C$6-$B$28-$M$27</calculatedColumnFormula>
    </tableColumn>
    <tableColumn id="12" xr3:uid="{9B6E4BC6-DF84-9844-AE20-4E4891A7F509}" name=" 4,00 " dataDxfId="0">
      <calculatedColumnFormula>(C28/2)-$C$6-$B$28-$N$27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C215-B2AC-614E-BFE8-6935B7B5093B}">
  <dimension ref="B3:N41"/>
  <sheetViews>
    <sheetView tabSelected="1" zoomScale="140" zoomScaleNormal="179" workbookViewId="0">
      <selection activeCell="L12" sqref="L12"/>
    </sheetView>
  </sheetViews>
  <sheetFormatPr baseColWidth="10" defaultRowHeight="16" x14ac:dyDescent="0.2"/>
  <cols>
    <col min="1" max="1" width="33.1640625" customWidth="1"/>
    <col min="2" max="2" width="13.33203125" customWidth="1"/>
    <col min="3" max="3" width="13.5" style="1" customWidth="1"/>
    <col min="4" max="4" width="8.33203125" style="1" customWidth="1"/>
    <col min="5" max="14" width="8.33203125" customWidth="1"/>
  </cols>
  <sheetData>
    <row r="3" spans="2:9" x14ac:dyDescent="0.2">
      <c r="B3" s="1" t="s">
        <v>9</v>
      </c>
      <c r="C3" s="1">
        <v>3.2</v>
      </c>
      <c r="D3" t="s">
        <v>10</v>
      </c>
    </row>
    <row r="4" spans="2:9" x14ac:dyDescent="0.2">
      <c r="B4" s="1" t="s">
        <v>2</v>
      </c>
      <c r="C4" s="1">
        <v>3</v>
      </c>
      <c r="D4" t="s">
        <v>10</v>
      </c>
      <c r="I4" s="2"/>
    </row>
    <row r="5" spans="2:9" x14ac:dyDescent="0.2">
      <c r="B5" s="1" t="s">
        <v>8</v>
      </c>
      <c r="C5" s="1">
        <v>1.3</v>
      </c>
      <c r="D5" t="s">
        <v>10</v>
      </c>
      <c r="G5" s="2"/>
    </row>
    <row r="6" spans="2:9" x14ac:dyDescent="0.2">
      <c r="B6" s="1" t="s">
        <v>1</v>
      </c>
      <c r="C6" s="1">
        <f>14.1-1.6</f>
        <v>12.5</v>
      </c>
      <c r="D6" t="s">
        <v>10</v>
      </c>
    </row>
    <row r="7" spans="2:9" x14ac:dyDescent="0.2">
      <c r="B7" s="1"/>
      <c r="D7"/>
    </row>
    <row r="8" spans="2:9" x14ac:dyDescent="0.2">
      <c r="B8" s="1"/>
      <c r="C8" s="3" t="s">
        <v>2</v>
      </c>
      <c r="D8" s="3"/>
      <c r="E8" s="3"/>
      <c r="F8" s="3"/>
      <c r="G8" s="3"/>
    </row>
    <row r="9" spans="2:9" x14ac:dyDescent="0.2">
      <c r="B9" s="1" t="s">
        <v>0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</row>
    <row r="10" spans="2:9" x14ac:dyDescent="0.2">
      <c r="B10" s="1">
        <v>39</v>
      </c>
      <c r="C10" s="1">
        <f>(B10/2)-$C$6-$C$3-$C$9</f>
        <v>2.8</v>
      </c>
      <c r="D10" s="2">
        <f>(B10/2)-$C$6-$C$3-$D$9</f>
        <v>2.2999999999999998</v>
      </c>
      <c r="E10" s="2">
        <f>(B10/2)-$C$6-$C$3-$E$9</f>
        <v>1.7999999999999998</v>
      </c>
      <c r="F10" s="2">
        <f>(B10/2)-$C$6-$C$3-$F$9</f>
        <v>1.2999999999999998</v>
      </c>
      <c r="G10" s="2">
        <f>(B10/2)-$C$6-$C$3-$G$9</f>
        <v>0.79999999999999982</v>
      </c>
    </row>
    <row r="11" spans="2:9" x14ac:dyDescent="0.2">
      <c r="B11" s="1">
        <v>39.200000000000003</v>
      </c>
      <c r="C11" s="1">
        <f>(B11/2)-$C$6-$C$3-$C$9</f>
        <v>2.9000000000000012</v>
      </c>
      <c r="D11" s="2">
        <f>(B11/2)-$C$6-$C$3-$D$9</f>
        <v>2.4000000000000012</v>
      </c>
      <c r="E11" s="2">
        <f>(B11/2)-$C$6-$C$3-$E$9</f>
        <v>1.9000000000000012</v>
      </c>
      <c r="F11" s="2">
        <f>(B11/2)-$C$6-$C$3-$F$9</f>
        <v>1.4000000000000012</v>
      </c>
      <c r="G11" s="2">
        <f>(B11/2)-$C$6-$C$3-$G$9</f>
        <v>0.90000000000000124</v>
      </c>
    </row>
    <row r="12" spans="2:9" x14ac:dyDescent="0.2">
      <c r="B12" s="1">
        <v>39.4</v>
      </c>
      <c r="C12" s="1">
        <f>(B12/2)-$C$6-$C$3-$C$9</f>
        <v>2.9999999999999991</v>
      </c>
      <c r="D12" s="2">
        <f>(B12/2)-$C$6-$C$3-$D$9</f>
        <v>2.4999999999999991</v>
      </c>
      <c r="E12" s="2">
        <f>(B12/2)-$C$6-$C$3-$E$9</f>
        <v>1.9999999999999991</v>
      </c>
      <c r="F12" s="2">
        <f>(B12/2)-$C$6-$C$3-$F$9</f>
        <v>1.4999999999999991</v>
      </c>
      <c r="G12" s="2">
        <f>(B12/2)-$C$6-$C$3-$G$9</f>
        <v>0.99999999999999911</v>
      </c>
    </row>
    <row r="13" spans="2:9" x14ac:dyDescent="0.2">
      <c r="B13" s="1">
        <v>39.6</v>
      </c>
      <c r="C13" s="1">
        <f>(B13/2)-$C$6-$C$3-$C$9</f>
        <v>3.1000000000000005</v>
      </c>
      <c r="D13" s="2">
        <f>(B13/2)-$C$6-$C$3-$D$9</f>
        <v>2.6000000000000005</v>
      </c>
      <c r="E13" s="2">
        <f>(B13/2)-$C$6-$C$3-$E$9</f>
        <v>2.1000000000000005</v>
      </c>
      <c r="F13" s="2">
        <f>(B13/2)-$C$6-$C$3-$F$9</f>
        <v>1.6000000000000005</v>
      </c>
      <c r="G13" s="2">
        <f>(B13/2)-$C$6-$C$3-$G$9</f>
        <v>1.1000000000000005</v>
      </c>
    </row>
    <row r="14" spans="2:9" x14ac:dyDescent="0.2">
      <c r="B14" s="1">
        <v>39.799999999999997</v>
      </c>
      <c r="C14" s="1">
        <f>(B14/2)-$C$6-$C$3-$C$9</f>
        <v>3.1999999999999984</v>
      </c>
      <c r="D14" s="2">
        <f>(B14/2)-$C$6-$C$3-$D$9</f>
        <v>2.6999999999999984</v>
      </c>
      <c r="E14" s="2">
        <f>(B14/2)-$C$6-$C$3-$E$9</f>
        <v>2.1999999999999984</v>
      </c>
      <c r="F14" s="2">
        <f>(B14/2)-$C$6-$C$3-$F$9</f>
        <v>1.6999999999999984</v>
      </c>
      <c r="G14" s="2">
        <f>(B14/2)-$C$6-$C$3-$G$9</f>
        <v>1.1999999999999984</v>
      </c>
    </row>
    <row r="15" spans="2:9" x14ac:dyDescent="0.2">
      <c r="B15" s="1">
        <v>40</v>
      </c>
      <c r="C15" s="1">
        <f>(B15/2)-$C$6-$C$3-$C$9</f>
        <v>3.3</v>
      </c>
      <c r="D15" s="2">
        <f>(B15/2)-$C$6-$C$3-$D$9</f>
        <v>2.8</v>
      </c>
      <c r="E15" s="2">
        <f>(B15/2)-$C$6-$C$3-$E$9</f>
        <v>2.2999999999999998</v>
      </c>
      <c r="F15" s="2">
        <f>(B15/2)-$C$6-$C$3-$F$9</f>
        <v>1.7999999999999998</v>
      </c>
      <c r="G15" s="2">
        <f>(B15/2)-$C$6-$C$3-$G$9</f>
        <v>1.2999999999999998</v>
      </c>
    </row>
    <row r="16" spans="2:9" x14ac:dyDescent="0.2">
      <c r="B16" s="1">
        <v>40.200000000000003</v>
      </c>
      <c r="C16" s="1">
        <f>(B16/2)-$C$6-$C$3-$C$9</f>
        <v>3.4000000000000012</v>
      </c>
      <c r="D16" s="2">
        <f>(B16/2)-$C$6-$C$3-$D$9</f>
        <v>2.9000000000000012</v>
      </c>
      <c r="E16" s="2">
        <f>(B16/2)-$C$6-$C$3-$E$9</f>
        <v>2.4000000000000012</v>
      </c>
      <c r="F16" s="2">
        <f>(B16/2)-$C$6-$C$3-$F$9</f>
        <v>1.9000000000000012</v>
      </c>
      <c r="G16" s="2">
        <f>(B16/2)-$C$6-$C$3-$G$9</f>
        <v>1.4000000000000012</v>
      </c>
    </row>
    <row r="17" spans="2:14" x14ac:dyDescent="0.2">
      <c r="B17" s="1">
        <v>40.4</v>
      </c>
      <c r="C17" s="1">
        <f>(B17/2)-$C$6-$C$3-$C$9</f>
        <v>3.4999999999999991</v>
      </c>
      <c r="D17" s="2">
        <f>(B17/2)-$C$6-$C$3-$D$9</f>
        <v>2.9999999999999991</v>
      </c>
      <c r="E17" s="2">
        <f>(B17/2)-$C$6-$C$3-$E$9</f>
        <v>2.4999999999999991</v>
      </c>
      <c r="F17" s="2">
        <f>(B17/2)-$C$6-$C$3-$F$9</f>
        <v>1.9999999999999991</v>
      </c>
      <c r="G17" s="2">
        <f>(B17/2)-$C$6-$C$3-$G$9</f>
        <v>1.4999999999999991</v>
      </c>
    </row>
    <row r="18" spans="2:14" x14ac:dyDescent="0.2">
      <c r="B18" s="1">
        <v>40.6</v>
      </c>
      <c r="C18" s="1">
        <f>(B18/2)-$C$6-$C$3-$C$9</f>
        <v>3.6000000000000005</v>
      </c>
      <c r="D18" s="2">
        <f>(B18/2)-$C$6-$C$3-$D$9</f>
        <v>3.1000000000000005</v>
      </c>
      <c r="E18" s="2">
        <f>(B18/2)-$C$6-$C$3-$E$9</f>
        <v>2.6000000000000005</v>
      </c>
      <c r="F18" s="2">
        <f>(B18/2)-$C$6-$C$3-$F$9</f>
        <v>2.1000000000000005</v>
      </c>
      <c r="G18" s="2">
        <f>(B18/2)-$C$6-$C$3-$G$9</f>
        <v>1.6000000000000005</v>
      </c>
    </row>
    <row r="19" spans="2:14" x14ac:dyDescent="0.2">
      <c r="B19" s="1">
        <v>40.799999999999997</v>
      </c>
      <c r="C19" s="1">
        <f>(B19/2)-$C$6-$C$3-$C$9</f>
        <v>3.6999999999999984</v>
      </c>
      <c r="D19" s="2">
        <f>(B19/2)-$C$6-$C$3-$D$9</f>
        <v>3.1999999999999984</v>
      </c>
      <c r="E19" s="2">
        <f>(B19/2)-$C$6-$C$3-$E$9</f>
        <v>2.6999999999999984</v>
      </c>
      <c r="F19" s="2">
        <f>(B19/2)-$C$6-$C$3-$F$9</f>
        <v>2.1999999999999984</v>
      </c>
      <c r="G19" s="2">
        <f>(B19/2)-$C$6-$C$3-$G$9</f>
        <v>1.6999999999999984</v>
      </c>
    </row>
    <row r="20" spans="2:14" x14ac:dyDescent="0.2">
      <c r="B20" s="1">
        <v>41</v>
      </c>
      <c r="C20" s="1">
        <f>(B20/2)-$C$6-$C$3-$C$9</f>
        <v>3.8</v>
      </c>
      <c r="D20" s="2">
        <f>(B20/2)-$C$6-$C$3-$D$9</f>
        <v>3.3</v>
      </c>
      <c r="E20" s="2">
        <f>(B20/2)-$C$6-$C$3-$E$9</f>
        <v>2.8</v>
      </c>
      <c r="F20" s="2">
        <f>(B20/2)-$C$6-$C$3-$F$9</f>
        <v>2.2999999999999998</v>
      </c>
      <c r="G20" s="2">
        <f>(B20/2)-$C$6-$C$3-$G$9</f>
        <v>1.7999999999999998</v>
      </c>
    </row>
    <row r="21" spans="2:14" x14ac:dyDescent="0.2">
      <c r="B21" s="1">
        <v>41.2</v>
      </c>
      <c r="C21" s="1">
        <f>(B21/2)-$C$6-$C$3-$C$9</f>
        <v>3.9000000000000012</v>
      </c>
      <c r="D21" s="2">
        <f>(B21/2)-$C$6-$C$3-$D$9</f>
        <v>3.4000000000000012</v>
      </c>
      <c r="E21" s="2">
        <f>(B21/2)-$C$6-$C$3-$E$9</f>
        <v>2.9000000000000012</v>
      </c>
      <c r="F21" s="2">
        <f>(B21/2)-$C$6-$C$3-$F$9</f>
        <v>2.4000000000000012</v>
      </c>
      <c r="G21" s="2">
        <f>(B21/2)-$C$6-$C$3-$G$9</f>
        <v>1.9000000000000012</v>
      </c>
    </row>
    <row r="22" spans="2:14" x14ac:dyDescent="0.2">
      <c r="B22" s="1">
        <v>41.4</v>
      </c>
      <c r="C22" s="1">
        <f>(B22/2)-$C$6-$C$3-$C$9</f>
        <v>3.9999999999999991</v>
      </c>
      <c r="D22" s="2">
        <f>(B22/2)-$C$6-$C$3-$D$9</f>
        <v>3.4999999999999991</v>
      </c>
      <c r="E22" s="2">
        <f>(B22/2)-$C$6-$C$3-$E$9</f>
        <v>2.9999999999999991</v>
      </c>
      <c r="F22" s="2">
        <f>(B22/2)-$C$6-$C$3-$F$9</f>
        <v>2.4999999999999991</v>
      </c>
      <c r="G22" s="2">
        <f>(B22/2)-$C$6-$C$3-$G$9</f>
        <v>1.9999999999999991</v>
      </c>
    </row>
    <row r="23" spans="2:14" x14ac:dyDescent="0.2">
      <c r="B23" s="1">
        <v>41.6</v>
      </c>
      <c r="C23" s="1">
        <f>(B23/2)-$C$6-$C$3-$C$9</f>
        <v>4.1000000000000005</v>
      </c>
      <c r="D23" s="2">
        <f>(B23/2)-$C$6-$C$3-$D$9</f>
        <v>3.6000000000000005</v>
      </c>
      <c r="E23" s="2">
        <f>(B23/2)-$C$6-$C$3-$E$9</f>
        <v>3.1000000000000005</v>
      </c>
      <c r="F23" s="2">
        <f>(B23/2)-$C$6-$C$3-$F$9</f>
        <v>2.6000000000000005</v>
      </c>
      <c r="G23" s="2">
        <f>(B23/2)-$C$6-$C$3-$G$9</f>
        <v>2.1000000000000005</v>
      </c>
    </row>
    <row r="26" spans="2:14" x14ac:dyDescent="0.2">
      <c r="D26" s="5" t="s">
        <v>9</v>
      </c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s="1" customFormat="1" x14ac:dyDescent="0.2">
      <c r="B27" s="6" t="s">
        <v>2</v>
      </c>
      <c r="C27" s="1" t="s">
        <v>0</v>
      </c>
      <c r="D27" s="1" t="s">
        <v>5</v>
      </c>
      <c r="E27" s="1" t="s">
        <v>11</v>
      </c>
      <c r="F27" s="1" t="s">
        <v>12</v>
      </c>
      <c r="G27" s="1" t="s">
        <v>13</v>
      </c>
      <c r="H27" s="1" t="s">
        <v>14</v>
      </c>
      <c r="I27" s="4" t="s">
        <v>7</v>
      </c>
      <c r="J27" s="1" t="s">
        <v>15</v>
      </c>
      <c r="K27" s="1" t="s">
        <v>16</v>
      </c>
      <c r="L27" s="1" t="s">
        <v>17</v>
      </c>
      <c r="M27" s="1" t="s">
        <v>18</v>
      </c>
      <c r="N27" s="1" t="s">
        <v>19</v>
      </c>
    </row>
    <row r="28" spans="2:14" x14ac:dyDescent="0.2">
      <c r="B28" s="7">
        <v>3</v>
      </c>
      <c r="C28" s="1">
        <v>39</v>
      </c>
      <c r="D28" s="1">
        <f>(C28/2)-$C$6-$B$28-$D$27</f>
        <v>2</v>
      </c>
      <c r="E28" s="1">
        <f>(C28/2)-$C$6-$B$28-$E$27</f>
        <v>1.7999999999999998</v>
      </c>
      <c r="F28" s="1">
        <f>(C28/2)-$C$6-$B$28-$F$27</f>
        <v>1.6</v>
      </c>
      <c r="G28" s="1">
        <f>(C28/2)-$C$6-$B$28-$G$27</f>
        <v>1.4</v>
      </c>
      <c r="H28" s="1">
        <f>(C28/2)-$C$6-$B$28-$H$27</f>
        <v>1.2000000000000002</v>
      </c>
      <c r="I28" s="1">
        <f>(C28/2)-$C$6-$B$28-$I$27</f>
        <v>1</v>
      </c>
      <c r="J28" s="1">
        <f>(C28/2)-$C$6-$B$28-$J$27</f>
        <v>0.79999999999999982</v>
      </c>
      <c r="K28" s="1">
        <f>(C28/2)-$C$6-$B$28-$K$27</f>
        <v>0.60000000000000009</v>
      </c>
      <c r="L28" s="1">
        <f>(C28/2)-$C$6-$B$28-$L$27</f>
        <v>0.39999999999999991</v>
      </c>
      <c r="M28" s="1">
        <f>(C28/2)-$C$6-$B$28-$M$27</f>
        <v>0.20000000000000018</v>
      </c>
      <c r="N28" s="1">
        <f>(C28/2)-$C$6-$B$28-$N$27</f>
        <v>0</v>
      </c>
    </row>
    <row r="29" spans="2:14" x14ac:dyDescent="0.2">
      <c r="B29" s="7"/>
      <c r="C29" s="1">
        <v>39.200000000000003</v>
      </c>
      <c r="D29" s="1">
        <f>(C29/2)-$C$6-$B$28-$D$27</f>
        <v>2.1000000000000014</v>
      </c>
      <c r="E29" s="1">
        <f>(C29/2)-$C$6-$B$28-$E$27</f>
        <v>1.9000000000000012</v>
      </c>
      <c r="F29" s="1">
        <f>(C29/2)-$C$6-$B$28-$F$27</f>
        <v>1.7000000000000015</v>
      </c>
      <c r="G29" s="1">
        <f>(C29/2)-$C$6-$B$28-$G$27</f>
        <v>1.5000000000000013</v>
      </c>
      <c r="H29" s="1">
        <f>(C29/2)-$C$6-$B$28-$H$27</f>
        <v>1.3000000000000016</v>
      </c>
      <c r="I29" s="1">
        <f>(C29/2)-$C$6-$B$28-$I$27</f>
        <v>1.1000000000000014</v>
      </c>
      <c r="J29" s="1">
        <f>(C29/2)-$C$6-$B$28-$J$27</f>
        <v>0.90000000000000124</v>
      </c>
      <c r="K29" s="1">
        <f>(C29/2)-$C$6-$B$28-$K$27</f>
        <v>0.70000000000000151</v>
      </c>
      <c r="L29" s="1">
        <f>(C29/2)-$C$6-$B$28-$L$27</f>
        <v>0.50000000000000133</v>
      </c>
      <c r="M29" s="1">
        <f>(C29/2)-$C$6-$B$28-$M$27</f>
        <v>0.3000000000000016</v>
      </c>
      <c r="N29" s="1">
        <f>(C29/2)-$C$6-$B$28-$N$27</f>
        <v>0.10000000000000142</v>
      </c>
    </row>
    <row r="30" spans="2:14" x14ac:dyDescent="0.2">
      <c r="B30" s="7"/>
      <c r="C30" s="1">
        <v>39.4</v>
      </c>
      <c r="D30" s="1">
        <f>(C30/2)-$C$6-$B$28-$D$27</f>
        <v>2.1999999999999993</v>
      </c>
      <c r="E30" s="1">
        <f>(C30/2)-$C$6-$B$28-$E$27</f>
        <v>1.9999999999999991</v>
      </c>
      <c r="F30" s="1">
        <f>(C30/2)-$C$6-$B$28-$F$27</f>
        <v>1.7999999999999994</v>
      </c>
      <c r="G30" s="1">
        <f>(C30/2)-$C$6-$B$28-$G$27</f>
        <v>1.5999999999999992</v>
      </c>
      <c r="H30" s="1">
        <f>(C30/2)-$C$6-$B$28-$H$27</f>
        <v>1.3999999999999995</v>
      </c>
      <c r="I30" s="1">
        <f>(C30/2)-$C$6-$B$28-$I$27</f>
        <v>1.1999999999999993</v>
      </c>
      <c r="J30" s="1">
        <f>(C30/2)-$C$6-$B$28-$J$27</f>
        <v>0.99999999999999911</v>
      </c>
      <c r="K30" s="1">
        <f>(C30/2)-$C$6-$B$28-$K$27</f>
        <v>0.79999999999999938</v>
      </c>
      <c r="L30" s="1">
        <f>(C30/2)-$C$6-$B$28-$L$27</f>
        <v>0.5999999999999992</v>
      </c>
      <c r="M30" s="1">
        <f>(C30/2)-$C$6-$B$28-$M$27</f>
        <v>0.39999999999999947</v>
      </c>
      <c r="N30" s="1">
        <f>(C30/2)-$C$6-$B$28-$N$27</f>
        <v>0.19999999999999929</v>
      </c>
    </row>
    <row r="31" spans="2:14" x14ac:dyDescent="0.2">
      <c r="B31" s="7"/>
      <c r="C31" s="1">
        <v>39.6</v>
      </c>
      <c r="D31" s="1">
        <f>(C31/2)-$C$6-$B$28-$D$27</f>
        <v>2.3000000000000007</v>
      </c>
      <c r="E31" s="1">
        <f>(C31/2)-$C$6-$B$28-$E$27</f>
        <v>2.1000000000000005</v>
      </c>
      <c r="F31" s="1">
        <f>(C31/2)-$C$6-$B$28-$F$27</f>
        <v>1.9000000000000008</v>
      </c>
      <c r="G31" s="1">
        <f>(C31/2)-$C$6-$B$28-$G$27</f>
        <v>1.7000000000000006</v>
      </c>
      <c r="H31" s="1">
        <f>(C31/2)-$C$6-$B$28-$H$27</f>
        <v>1.5000000000000009</v>
      </c>
      <c r="I31" s="1">
        <f>(C31/2)-$C$6-$B$28-$I$27</f>
        <v>1.3000000000000007</v>
      </c>
      <c r="J31" s="1">
        <f>(C31/2)-$C$6-$B$28-$J$27</f>
        <v>1.1000000000000005</v>
      </c>
      <c r="K31" s="1">
        <f>(C31/2)-$C$6-$B$28-$K$27</f>
        <v>0.9000000000000008</v>
      </c>
      <c r="L31" s="1">
        <f>(C31/2)-$C$6-$B$28-$L$27</f>
        <v>0.70000000000000062</v>
      </c>
      <c r="M31" s="1">
        <f>(C31/2)-$C$6-$B$28-$M$27</f>
        <v>0.50000000000000089</v>
      </c>
      <c r="N31" s="1">
        <f>(C31/2)-$C$6-$B$28-$N$27</f>
        <v>0.30000000000000071</v>
      </c>
    </row>
    <row r="32" spans="2:14" x14ac:dyDescent="0.2">
      <c r="B32" s="7"/>
      <c r="C32" s="1">
        <v>39.799999999999997</v>
      </c>
      <c r="D32" s="1">
        <f>(C32/2)-$C$6-$B$28-$D$27</f>
        <v>2.3999999999999986</v>
      </c>
      <c r="E32" s="1">
        <f>(C32/2)-$C$6-$B$28-$E$27</f>
        <v>2.1999999999999984</v>
      </c>
      <c r="F32" s="1">
        <f>(C32/2)-$C$6-$B$28-$F$27</f>
        <v>1.9999999999999987</v>
      </c>
      <c r="G32" s="1">
        <f>(C32/2)-$C$6-$B$28-$G$27</f>
        <v>1.7999999999999985</v>
      </c>
      <c r="H32" s="1">
        <f>(C32/2)-$C$6-$B$28-$H$27</f>
        <v>1.5999999999999988</v>
      </c>
      <c r="I32" s="1">
        <f>(C32/2)-$C$6-$B$28-$I$27</f>
        <v>1.3999999999999986</v>
      </c>
      <c r="J32" s="1">
        <f>(C32/2)-$C$6-$B$28-$J$27</f>
        <v>1.1999999999999984</v>
      </c>
      <c r="K32" s="1">
        <f>(C32/2)-$C$6-$B$28-$K$27</f>
        <v>0.99999999999999867</v>
      </c>
      <c r="L32" s="1">
        <f>(C32/2)-$C$6-$B$28-$L$27</f>
        <v>0.79999999999999849</v>
      </c>
      <c r="M32" s="1">
        <f>(C32/2)-$C$6-$B$28-$M$27</f>
        <v>0.59999999999999876</v>
      </c>
      <c r="N32" s="1">
        <f>(C32/2)-$C$6-$B$28-$N$27</f>
        <v>0.39999999999999858</v>
      </c>
    </row>
    <row r="33" spans="2:14" x14ac:dyDescent="0.2">
      <c r="B33" s="7"/>
      <c r="C33" s="1">
        <v>40</v>
      </c>
      <c r="D33" s="1">
        <f>(C33/2)-$C$6-$B$28-$D$27</f>
        <v>2.5</v>
      </c>
      <c r="E33" s="1">
        <f>(C33/2)-$C$6-$B$28-$E$27</f>
        <v>2.2999999999999998</v>
      </c>
      <c r="F33" s="1">
        <f>(C33/2)-$C$6-$B$28-$F$27</f>
        <v>2.1</v>
      </c>
      <c r="G33" s="1">
        <f>(C33/2)-$C$6-$B$28-$G$27</f>
        <v>1.9</v>
      </c>
      <c r="H33" s="1">
        <f>(C33/2)-$C$6-$B$28-$H$27</f>
        <v>1.7000000000000002</v>
      </c>
      <c r="I33" s="1">
        <f>(C33/2)-$C$6-$B$28-$I$27</f>
        <v>1.5</v>
      </c>
      <c r="J33" s="1">
        <f>(C33/2)-$C$6-$B$28-$J$27</f>
        <v>1.2999999999999998</v>
      </c>
      <c r="K33" s="1">
        <f>(C33/2)-$C$6-$B$28-$K$27</f>
        <v>1.1000000000000001</v>
      </c>
      <c r="L33" s="1">
        <f>(C33/2)-$C$6-$B$28-$L$27</f>
        <v>0.89999999999999991</v>
      </c>
      <c r="M33" s="1">
        <f>(C33/2)-$C$6-$B$28-$M$27</f>
        <v>0.70000000000000018</v>
      </c>
      <c r="N33" s="1">
        <f>(C33/2)-$C$6-$B$28-$N$27</f>
        <v>0.5</v>
      </c>
    </row>
    <row r="34" spans="2:14" x14ac:dyDescent="0.2">
      <c r="B34" s="7"/>
      <c r="C34" s="1">
        <v>40.200000000000003</v>
      </c>
      <c r="D34" s="1">
        <f>(C34/2)-$C$6-$B$28-$D$27</f>
        <v>2.6000000000000014</v>
      </c>
      <c r="E34" s="1">
        <f>(C34/2)-$C$6-$B$28-$E$27</f>
        <v>2.4000000000000012</v>
      </c>
      <c r="F34" s="1">
        <f>(C34/2)-$C$6-$B$28-$F$27</f>
        <v>2.2000000000000015</v>
      </c>
      <c r="G34" s="1">
        <f>(C34/2)-$C$6-$B$28-$G$27</f>
        <v>2.0000000000000013</v>
      </c>
      <c r="H34" s="1">
        <f>(C34/2)-$C$6-$B$28-$H$27</f>
        <v>1.8000000000000016</v>
      </c>
      <c r="I34" s="1">
        <f>(C34/2)-$C$6-$B$28-$I$27</f>
        <v>1.6000000000000014</v>
      </c>
      <c r="J34" s="1">
        <f>(C34/2)-$C$6-$B$28-$J$27</f>
        <v>1.4000000000000012</v>
      </c>
      <c r="K34" s="1">
        <f>(C34/2)-$C$6-$B$28-$K$27</f>
        <v>1.2000000000000015</v>
      </c>
      <c r="L34" s="1">
        <f>(C34/2)-$C$6-$B$28-$L$27</f>
        <v>1.0000000000000013</v>
      </c>
      <c r="M34" s="1">
        <f>(C34/2)-$C$6-$B$28-$M$27</f>
        <v>0.8000000000000016</v>
      </c>
      <c r="N34" s="1">
        <f>(C34/2)-$C$6-$B$28-$N$27</f>
        <v>0.60000000000000142</v>
      </c>
    </row>
    <row r="35" spans="2:14" x14ac:dyDescent="0.2">
      <c r="B35" s="7"/>
      <c r="C35" s="1">
        <v>40.4</v>
      </c>
      <c r="D35" s="1">
        <f>(C35/2)-$C$6-$B$28-$D$27</f>
        <v>2.6999999999999993</v>
      </c>
      <c r="E35" s="1">
        <f>(C35/2)-$C$6-$B$28-$E$27</f>
        <v>2.4999999999999991</v>
      </c>
      <c r="F35" s="1">
        <f>(C35/2)-$C$6-$B$28-$F$27</f>
        <v>2.2999999999999994</v>
      </c>
      <c r="G35" s="1">
        <f>(C35/2)-$C$6-$B$28-$G$27</f>
        <v>2.0999999999999992</v>
      </c>
      <c r="H35" s="1">
        <f>(C35/2)-$C$6-$B$28-$H$27</f>
        <v>1.8999999999999995</v>
      </c>
      <c r="I35" s="1">
        <f>(C35/2)-$C$6-$B$28-$I$27</f>
        <v>1.6999999999999993</v>
      </c>
      <c r="J35" s="1">
        <f>(C35/2)-$C$6-$B$28-$J$27</f>
        <v>1.4999999999999991</v>
      </c>
      <c r="K35" s="1">
        <f>(C35/2)-$C$6-$B$28-$K$27</f>
        <v>1.2999999999999994</v>
      </c>
      <c r="L35" s="1">
        <f>(C35/2)-$C$6-$B$28-$L$27</f>
        <v>1.0999999999999992</v>
      </c>
      <c r="M35" s="1">
        <f>(C35/2)-$C$6-$B$28-$M$27</f>
        <v>0.89999999999999947</v>
      </c>
      <c r="N35" s="1">
        <f>(C35/2)-$C$6-$B$28-$N$27</f>
        <v>0.69999999999999929</v>
      </c>
    </row>
    <row r="36" spans="2:14" x14ac:dyDescent="0.2">
      <c r="B36" s="7"/>
      <c r="C36" s="1">
        <v>40.6</v>
      </c>
      <c r="D36" s="1">
        <f>(C36/2)-$C$6-$B$28-$D$27</f>
        <v>2.8000000000000007</v>
      </c>
      <c r="E36" s="1">
        <f>(C36/2)-$C$6-$B$28-$E$27</f>
        <v>2.6000000000000005</v>
      </c>
      <c r="F36" s="1">
        <f>(C36/2)-$C$6-$B$28-$F$27</f>
        <v>2.4000000000000008</v>
      </c>
      <c r="G36" s="1">
        <f>(C36/2)-$C$6-$B$28-$G$27</f>
        <v>2.2000000000000006</v>
      </c>
      <c r="H36" s="1">
        <f>(C36/2)-$C$6-$B$28-$H$27</f>
        <v>2.0000000000000009</v>
      </c>
      <c r="I36" s="1">
        <f>(C36/2)-$C$6-$B$28-$I$27</f>
        <v>1.8000000000000007</v>
      </c>
      <c r="J36" s="1">
        <f>(C36/2)-$C$6-$B$28-$J$27</f>
        <v>1.6000000000000005</v>
      </c>
      <c r="K36" s="1">
        <f>(C36/2)-$C$6-$B$28-$K$27</f>
        <v>1.4000000000000008</v>
      </c>
      <c r="L36" s="1">
        <f>(C36/2)-$C$6-$B$28-$L$27</f>
        <v>1.2000000000000006</v>
      </c>
      <c r="M36" s="1">
        <f>(C36/2)-$C$6-$B$28-$M$27</f>
        <v>1.0000000000000009</v>
      </c>
      <c r="N36" s="1">
        <f>(C36/2)-$C$6-$B$28-$N$27</f>
        <v>0.80000000000000071</v>
      </c>
    </row>
    <row r="37" spans="2:14" x14ac:dyDescent="0.2">
      <c r="B37" s="7"/>
      <c r="C37" s="1">
        <v>40.799999999999997</v>
      </c>
      <c r="D37" s="1">
        <f>(C37/2)-$C$6-$B$28-$D$27</f>
        <v>2.8999999999999986</v>
      </c>
      <c r="E37" s="1">
        <f>(C37/2)-$C$6-$B$28-$E$27</f>
        <v>2.6999999999999984</v>
      </c>
      <c r="F37" s="1">
        <f>(C37/2)-$C$6-$B$28-$F$27</f>
        <v>2.4999999999999987</v>
      </c>
      <c r="G37" s="1">
        <f>(C37/2)-$C$6-$B$28-$G$27</f>
        <v>2.2999999999999985</v>
      </c>
      <c r="H37" s="1">
        <f>(C37/2)-$C$6-$B$28-$H$27</f>
        <v>2.0999999999999988</v>
      </c>
      <c r="I37" s="1">
        <f>(C37/2)-$C$6-$B$28-$I$27</f>
        <v>1.8999999999999986</v>
      </c>
      <c r="J37" s="1">
        <f>(C37/2)-$C$6-$B$28-$J$27</f>
        <v>1.6999999999999984</v>
      </c>
      <c r="K37" s="1">
        <f>(C37/2)-$C$6-$B$28-$K$27</f>
        <v>1.4999999999999987</v>
      </c>
      <c r="L37" s="1">
        <f>(C37/2)-$C$6-$B$28-$L$27</f>
        <v>1.2999999999999985</v>
      </c>
      <c r="M37" s="1">
        <f>(C37/2)-$C$6-$B$28-$M$27</f>
        <v>1.0999999999999988</v>
      </c>
      <c r="N37" s="1">
        <f>(C37/2)-$C$6-$B$28-$N$27</f>
        <v>0.89999999999999858</v>
      </c>
    </row>
    <row r="38" spans="2:14" x14ac:dyDescent="0.2">
      <c r="B38" s="7"/>
      <c r="C38" s="1">
        <v>41</v>
      </c>
      <c r="D38" s="1">
        <f>(C38/2)-$C$6-$B$28-$D$27</f>
        <v>3</v>
      </c>
      <c r="E38" s="1">
        <f>(C38/2)-$C$6-$B$28-$E$27</f>
        <v>2.8</v>
      </c>
      <c r="F38" s="1">
        <f>(C38/2)-$C$6-$B$28-$F$27</f>
        <v>2.6</v>
      </c>
      <c r="G38" s="1">
        <f>(C38/2)-$C$6-$B$28-$G$27</f>
        <v>2.4</v>
      </c>
      <c r="H38" s="1">
        <f>(C38/2)-$C$6-$B$28-$H$27</f>
        <v>2.2000000000000002</v>
      </c>
      <c r="I38" s="1">
        <f>(C38/2)-$C$6-$B$28-$I$27</f>
        <v>2</v>
      </c>
      <c r="J38" s="1">
        <f>(C38/2)-$C$6-$B$28-$J$27</f>
        <v>1.7999999999999998</v>
      </c>
      <c r="K38" s="1">
        <f>(C38/2)-$C$6-$B$28-$K$27</f>
        <v>1.6</v>
      </c>
      <c r="L38" s="1">
        <f>(C38/2)-$C$6-$B$28-$L$27</f>
        <v>1.4</v>
      </c>
      <c r="M38" s="1">
        <f>(C38/2)-$C$6-$B$28-$M$27</f>
        <v>1.2000000000000002</v>
      </c>
      <c r="N38" s="1">
        <f>(C38/2)-$C$6-$B$28-$N$27</f>
        <v>1</v>
      </c>
    </row>
    <row r="39" spans="2:14" x14ac:dyDescent="0.2">
      <c r="B39" s="7"/>
      <c r="C39" s="1">
        <v>41.2</v>
      </c>
      <c r="D39" s="1">
        <f>(C39/2)-$C$6-$B$28-$D$27</f>
        <v>3.1000000000000014</v>
      </c>
      <c r="E39" s="1">
        <f>(C39/2)-$C$6-$B$28-$E$27</f>
        <v>2.9000000000000012</v>
      </c>
      <c r="F39" s="1">
        <f>(C39/2)-$C$6-$B$28-$F$27</f>
        <v>2.7000000000000015</v>
      </c>
      <c r="G39" s="1">
        <f>(C39/2)-$C$6-$B$28-$G$27</f>
        <v>2.5000000000000013</v>
      </c>
      <c r="H39" s="1">
        <f>(C39/2)-$C$6-$B$28-$H$27</f>
        <v>2.3000000000000016</v>
      </c>
      <c r="I39" s="1">
        <f>(C39/2)-$C$6-$B$28-$I$27</f>
        <v>2.1000000000000014</v>
      </c>
      <c r="J39" s="1">
        <f>(C39/2)-$C$6-$B$28-$J$27</f>
        <v>1.9000000000000012</v>
      </c>
      <c r="K39" s="1">
        <f>(C39/2)-$C$6-$B$28-$K$27</f>
        <v>1.7000000000000015</v>
      </c>
      <c r="L39" s="1">
        <f>(C39/2)-$C$6-$B$28-$L$27</f>
        <v>1.5000000000000013</v>
      </c>
      <c r="M39" s="1">
        <f>(C39/2)-$C$6-$B$28-$M$27</f>
        <v>1.3000000000000016</v>
      </c>
      <c r="N39" s="1">
        <f>(C39/2)-$C$6-$B$28-$N$27</f>
        <v>1.1000000000000014</v>
      </c>
    </row>
    <row r="40" spans="2:14" x14ac:dyDescent="0.2">
      <c r="B40" s="7"/>
      <c r="C40" s="1">
        <v>41.4</v>
      </c>
      <c r="D40" s="1">
        <f>(C40/2)-$C$6-$B$28-$D$27</f>
        <v>3.1999999999999993</v>
      </c>
      <c r="E40" s="1">
        <f>(C40/2)-$C$6-$B$28-$E$27</f>
        <v>2.9999999999999991</v>
      </c>
      <c r="F40" s="1">
        <f>(C40/2)-$C$6-$B$28-$F$27</f>
        <v>2.7999999999999994</v>
      </c>
      <c r="G40" s="1">
        <f>(C40/2)-$C$6-$B$28-$G$27</f>
        <v>2.5999999999999992</v>
      </c>
      <c r="H40" s="1">
        <f>(C40/2)-$C$6-$B$28-$H$27</f>
        <v>2.3999999999999995</v>
      </c>
      <c r="I40" s="1">
        <f>(C40/2)-$C$6-$B$28-$I$27</f>
        <v>2.1999999999999993</v>
      </c>
      <c r="J40" s="1">
        <f>(C40/2)-$C$6-$B$28-$J$27</f>
        <v>1.9999999999999991</v>
      </c>
      <c r="K40" s="1">
        <f>(C40/2)-$C$6-$B$28-$K$27</f>
        <v>1.7999999999999994</v>
      </c>
      <c r="L40" s="1">
        <f>(C40/2)-$C$6-$B$28-$L$27</f>
        <v>1.5999999999999992</v>
      </c>
      <c r="M40" s="1">
        <f>(C40/2)-$C$6-$B$28-$M$27</f>
        <v>1.3999999999999995</v>
      </c>
      <c r="N40" s="1">
        <f>(C40/2)-$C$6-$B$28-$N$27</f>
        <v>1.1999999999999993</v>
      </c>
    </row>
    <row r="41" spans="2:14" x14ac:dyDescent="0.2">
      <c r="B41" s="7"/>
      <c r="C41" s="1">
        <v>41.6</v>
      </c>
      <c r="D41" s="1">
        <f>(C41/2)-$C$6-$B$28-$D$27</f>
        <v>3.3000000000000007</v>
      </c>
      <c r="E41" s="1">
        <f>(C41/2)-$C$6-$B$28-$E$27</f>
        <v>3.1000000000000005</v>
      </c>
      <c r="F41" s="1">
        <f>(C41/2)-$C$6-$B$28-$F$27</f>
        <v>2.9000000000000008</v>
      </c>
      <c r="G41" s="1">
        <f>(C41/2)-$C$6-$B$28-$G$27</f>
        <v>2.7000000000000006</v>
      </c>
      <c r="H41" s="1">
        <f>(C41/2)-$C$6-$B$28-$H$27</f>
        <v>2.5000000000000009</v>
      </c>
      <c r="I41" s="1">
        <f>(C41/2)-$C$6-$B$28-$I$27</f>
        <v>2.3000000000000007</v>
      </c>
      <c r="J41" s="1">
        <f>(C41/2)-$C$6-$B$28-$J$27</f>
        <v>2.1000000000000005</v>
      </c>
      <c r="K41" s="1">
        <f>(C41/2)-$C$6-$B$28-$K$27</f>
        <v>1.9000000000000008</v>
      </c>
      <c r="L41" s="1">
        <f>(C41/2)-$C$6-$B$28-$L$27</f>
        <v>1.7000000000000006</v>
      </c>
      <c r="M41" s="1">
        <f>(C41/2)-$C$6-$B$28-$M$27</f>
        <v>1.5000000000000009</v>
      </c>
      <c r="N41" s="1">
        <f>(C41/2)-$C$6-$B$28-$N$27</f>
        <v>1.3000000000000007</v>
      </c>
    </row>
  </sheetData>
  <mergeCells count="3">
    <mergeCell ref="C8:G8"/>
    <mergeCell ref="D26:N26"/>
    <mergeCell ref="B28:B41"/>
  </mergeCells>
  <pageMargins left="0.7" right="0.7" top="0.78740157499999996" bottom="0.78740157499999996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Weber</dc:creator>
  <cp:lastModifiedBy>Horst Weber</cp:lastModifiedBy>
  <dcterms:created xsi:type="dcterms:W3CDTF">2024-11-05T18:10:04Z</dcterms:created>
  <dcterms:modified xsi:type="dcterms:W3CDTF">2024-11-05T20:07:23Z</dcterms:modified>
</cp:coreProperties>
</file>