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-15" windowWidth="18735" windowHeight="8640"/>
  </bookViews>
  <sheets>
    <sheet name="411 gearing" sheetId="1" r:id="rId1"/>
  </sheets>
  <definedNames>
    <definedName name="_xlnm._FilterDatabase" localSheetId="0" hidden="1">'411 gearing'!$V$8:$X$8</definedName>
  </definedNames>
  <calcPr calcId="124519"/>
</workbook>
</file>

<file path=xl/calcChain.xml><?xml version="1.0" encoding="utf-8"?>
<calcChain xmlns="http://schemas.openxmlformats.org/spreadsheetml/2006/main">
  <c r="K9" i="1"/>
  <c r="C12" s="1"/>
  <c r="B13"/>
  <c r="B14" s="1"/>
  <c r="B36"/>
  <c r="B37" s="1"/>
  <c r="T31" l="1"/>
  <c r="T29"/>
  <c r="T27"/>
  <c r="T25"/>
  <c r="T23"/>
  <c r="T21"/>
  <c r="T19"/>
  <c r="T17"/>
  <c r="T15"/>
  <c r="T13"/>
  <c r="T55"/>
  <c r="T53"/>
  <c r="T51"/>
  <c r="T49"/>
  <c r="T47"/>
  <c r="T45"/>
  <c r="T43"/>
  <c r="T41"/>
  <c r="T39"/>
  <c r="T37"/>
  <c r="T35"/>
  <c r="T32"/>
  <c r="T30"/>
  <c r="T28"/>
  <c r="T26"/>
  <c r="T24"/>
  <c r="T22"/>
  <c r="T20"/>
  <c r="T18"/>
  <c r="T16"/>
  <c r="T14"/>
  <c r="T12"/>
  <c r="T54"/>
  <c r="T52"/>
  <c r="T50"/>
  <c r="T48"/>
  <c r="T46"/>
  <c r="T44"/>
  <c r="T42"/>
  <c r="T40"/>
  <c r="T38"/>
  <c r="T36"/>
  <c r="E37"/>
  <c r="E35"/>
  <c r="C36"/>
  <c r="C13"/>
  <c r="C37"/>
  <c r="D36"/>
  <c r="D13"/>
  <c r="D14"/>
  <c r="B38"/>
  <c r="E38" s="1"/>
  <c r="C14"/>
  <c r="B15"/>
  <c r="D15" s="1"/>
  <c r="E36"/>
  <c r="D35"/>
  <c r="D37"/>
  <c r="D12"/>
  <c r="C35"/>
  <c r="E13" l="1"/>
  <c r="E14"/>
  <c r="E15"/>
  <c r="E12"/>
  <c r="F35"/>
  <c r="F37"/>
  <c r="F36"/>
  <c r="F38"/>
  <c r="C15"/>
  <c r="B16"/>
  <c r="E16" s="1"/>
  <c r="C38"/>
  <c r="D38"/>
  <c r="B39"/>
  <c r="G35" l="1"/>
  <c r="G37"/>
  <c r="G39"/>
  <c r="G36"/>
  <c r="G38"/>
  <c r="C39"/>
  <c r="B40"/>
  <c r="E39"/>
  <c r="D39"/>
  <c r="F12"/>
  <c r="F13"/>
  <c r="F16"/>
  <c r="F15"/>
  <c r="F14"/>
  <c r="F39"/>
  <c r="C16"/>
  <c r="B17"/>
  <c r="D16"/>
  <c r="C17" l="1"/>
  <c r="B18"/>
  <c r="D17"/>
  <c r="E17"/>
  <c r="G12"/>
  <c r="G14"/>
  <c r="G17"/>
  <c r="G18"/>
  <c r="G16"/>
  <c r="G13"/>
  <c r="G15"/>
  <c r="F17"/>
  <c r="C40"/>
  <c r="B41"/>
  <c r="H41" s="1"/>
  <c r="E40"/>
  <c r="D40"/>
  <c r="F40"/>
  <c r="H35"/>
  <c r="H37"/>
  <c r="H39"/>
  <c r="H36"/>
  <c r="H40"/>
  <c r="H38"/>
  <c r="G40"/>
  <c r="I36" l="1"/>
  <c r="I38"/>
  <c r="I40"/>
  <c r="I37"/>
  <c r="I41"/>
  <c r="I35"/>
  <c r="I39"/>
  <c r="C41"/>
  <c r="E41"/>
  <c r="B42"/>
  <c r="D41"/>
  <c r="F41"/>
  <c r="G41"/>
  <c r="H12"/>
  <c r="H15"/>
  <c r="H14"/>
  <c r="H17"/>
  <c r="H13"/>
  <c r="H16"/>
  <c r="H18"/>
  <c r="C18"/>
  <c r="B19"/>
  <c r="H19" s="1"/>
  <c r="D18"/>
  <c r="E18"/>
  <c r="F18"/>
  <c r="I12" l="1"/>
  <c r="I14"/>
  <c r="I16"/>
  <c r="I13"/>
  <c r="I17"/>
  <c r="I18"/>
  <c r="I15"/>
  <c r="I19"/>
  <c r="C42"/>
  <c r="B43"/>
  <c r="E42"/>
  <c r="D42"/>
  <c r="F42"/>
  <c r="G42"/>
  <c r="H42"/>
  <c r="J35"/>
  <c r="J37"/>
  <c r="J39"/>
  <c r="J41"/>
  <c r="J43"/>
  <c r="J38"/>
  <c r="J42"/>
  <c r="J36"/>
  <c r="J40"/>
  <c r="I42"/>
  <c r="B20"/>
  <c r="I20" s="1"/>
  <c r="C19"/>
  <c r="D19"/>
  <c r="E19"/>
  <c r="F19"/>
  <c r="G19"/>
  <c r="K35" l="1"/>
  <c r="K37"/>
  <c r="K39"/>
  <c r="K41"/>
  <c r="K43"/>
  <c r="K38"/>
  <c r="K42"/>
  <c r="K36"/>
  <c r="K40"/>
  <c r="C43"/>
  <c r="B44"/>
  <c r="K44" s="1"/>
  <c r="E43"/>
  <c r="D43"/>
  <c r="F43"/>
  <c r="G43"/>
  <c r="H43"/>
  <c r="I43"/>
  <c r="C20"/>
  <c r="B21"/>
  <c r="J21" s="1"/>
  <c r="D20"/>
  <c r="E20"/>
  <c r="F20"/>
  <c r="G20"/>
  <c r="H20"/>
  <c r="J14"/>
  <c r="J18"/>
  <c r="J15"/>
  <c r="J20"/>
  <c r="J16"/>
  <c r="J17"/>
  <c r="J19"/>
  <c r="J12"/>
  <c r="J13"/>
  <c r="L35" l="1"/>
  <c r="L37"/>
  <c r="L39"/>
  <c r="L41"/>
  <c r="L43"/>
  <c r="L38"/>
  <c r="L42"/>
  <c r="L36"/>
  <c r="L40"/>
  <c r="L44"/>
  <c r="K20"/>
  <c r="K13"/>
  <c r="K15"/>
  <c r="K17"/>
  <c r="K19"/>
  <c r="K12"/>
  <c r="K16"/>
  <c r="K21"/>
  <c r="K14"/>
  <c r="K18"/>
  <c r="C21"/>
  <c r="B22"/>
  <c r="D21"/>
  <c r="E21"/>
  <c r="F21"/>
  <c r="G21"/>
  <c r="H21"/>
  <c r="I21"/>
  <c r="B45"/>
  <c r="C44"/>
  <c r="D44"/>
  <c r="E44"/>
  <c r="F44"/>
  <c r="G44"/>
  <c r="H44"/>
  <c r="I44"/>
  <c r="J44"/>
  <c r="B23" l="1"/>
  <c r="C22"/>
  <c r="D22"/>
  <c r="E22"/>
  <c r="F22"/>
  <c r="G22"/>
  <c r="H22"/>
  <c r="I22"/>
  <c r="J22"/>
  <c r="B46"/>
  <c r="D45"/>
  <c r="C45"/>
  <c r="E45"/>
  <c r="F45"/>
  <c r="G45"/>
  <c r="H45"/>
  <c r="I45"/>
  <c r="J45"/>
  <c r="K45"/>
  <c r="L13"/>
  <c r="L17"/>
  <c r="L14"/>
  <c r="L18"/>
  <c r="L21"/>
  <c r="L22"/>
  <c r="L23"/>
  <c r="L15"/>
  <c r="L12"/>
  <c r="L20"/>
  <c r="L19"/>
  <c r="L16"/>
  <c r="M35"/>
  <c r="M37"/>
  <c r="M39"/>
  <c r="M46"/>
  <c r="M42"/>
  <c r="M44"/>
  <c r="M38"/>
  <c r="M41"/>
  <c r="M45"/>
  <c r="M36"/>
  <c r="M40"/>
  <c r="M43"/>
  <c r="K22"/>
  <c r="L45"/>
  <c r="B24" l="1"/>
  <c r="M24" s="1"/>
  <c r="C23"/>
  <c r="D23"/>
  <c r="E23"/>
  <c r="F23"/>
  <c r="G23"/>
  <c r="H23"/>
  <c r="I23"/>
  <c r="J23"/>
  <c r="K23"/>
  <c r="N35"/>
  <c r="N37"/>
  <c r="N39"/>
  <c r="N41"/>
  <c r="N43"/>
  <c r="N45"/>
  <c r="N38"/>
  <c r="N42"/>
  <c r="N46"/>
  <c r="N36"/>
  <c r="N40"/>
  <c r="N44"/>
  <c r="M13"/>
  <c r="M15"/>
  <c r="M17"/>
  <c r="M19"/>
  <c r="M21"/>
  <c r="M14"/>
  <c r="M18"/>
  <c r="M12"/>
  <c r="M16"/>
  <c r="M20"/>
  <c r="M22"/>
  <c r="M23"/>
  <c r="C46"/>
  <c r="D46"/>
  <c r="B47"/>
  <c r="E46"/>
  <c r="F46"/>
  <c r="G46"/>
  <c r="H46"/>
  <c r="I46"/>
  <c r="J46"/>
  <c r="K46"/>
  <c r="L46"/>
  <c r="C47" l="1"/>
  <c r="B48"/>
  <c r="E47"/>
  <c r="D47"/>
  <c r="F47"/>
  <c r="G47"/>
  <c r="H47"/>
  <c r="I47"/>
  <c r="J47"/>
  <c r="K47"/>
  <c r="L47"/>
  <c r="M47"/>
  <c r="N12"/>
  <c r="N16"/>
  <c r="N20"/>
  <c r="N13"/>
  <c r="N17"/>
  <c r="N21"/>
  <c r="N23"/>
  <c r="N24"/>
  <c r="N14"/>
  <c r="N22"/>
  <c r="N19"/>
  <c r="N18"/>
  <c r="N15"/>
  <c r="O46"/>
  <c r="O36"/>
  <c r="O38"/>
  <c r="O40"/>
  <c r="O42"/>
  <c r="O44"/>
  <c r="O48"/>
  <c r="O47"/>
  <c r="O37"/>
  <c r="O41"/>
  <c r="O45"/>
  <c r="O35"/>
  <c r="O39"/>
  <c r="O43"/>
  <c r="C24"/>
  <c r="B25"/>
  <c r="D24"/>
  <c r="E24"/>
  <c r="F24"/>
  <c r="G24"/>
  <c r="H24"/>
  <c r="I24"/>
  <c r="J24"/>
  <c r="K24"/>
  <c r="L24"/>
  <c r="N47"/>
  <c r="C25" l="1"/>
  <c r="B26"/>
  <c r="D25"/>
  <c r="E25"/>
  <c r="F25"/>
  <c r="G25"/>
  <c r="H25"/>
  <c r="I25"/>
  <c r="J25"/>
  <c r="K25"/>
  <c r="L25"/>
  <c r="M25"/>
  <c r="O24"/>
  <c r="O13"/>
  <c r="O15"/>
  <c r="O17"/>
  <c r="O19"/>
  <c r="O21"/>
  <c r="O23"/>
  <c r="O12"/>
  <c r="O16"/>
  <c r="O20"/>
  <c r="O25"/>
  <c r="O14"/>
  <c r="O18"/>
  <c r="O22"/>
  <c r="N25"/>
  <c r="P35"/>
  <c r="P37"/>
  <c r="P39"/>
  <c r="P41"/>
  <c r="P43"/>
  <c r="P45"/>
  <c r="P47"/>
  <c r="P36"/>
  <c r="P40"/>
  <c r="P44"/>
  <c r="P48"/>
  <c r="P38"/>
  <c r="P42"/>
  <c r="P46"/>
  <c r="B49"/>
  <c r="C48"/>
  <c r="E48"/>
  <c r="D48"/>
  <c r="F48"/>
  <c r="G48"/>
  <c r="H48"/>
  <c r="I48"/>
  <c r="J48"/>
  <c r="K48"/>
  <c r="L48"/>
  <c r="M48"/>
  <c r="N48"/>
  <c r="B50" l="1"/>
  <c r="C49"/>
  <c r="E49"/>
  <c r="D49"/>
  <c r="F49"/>
  <c r="G49"/>
  <c r="H49"/>
  <c r="I49"/>
  <c r="J49"/>
  <c r="K49"/>
  <c r="L49"/>
  <c r="M49"/>
  <c r="N49"/>
  <c r="O49"/>
  <c r="P13"/>
  <c r="P17"/>
  <c r="P21"/>
  <c r="P14"/>
  <c r="P18"/>
  <c r="P22"/>
  <c r="P25"/>
  <c r="P15"/>
  <c r="P23"/>
  <c r="P16"/>
  <c r="P24"/>
  <c r="P19"/>
  <c r="P12"/>
  <c r="P20"/>
  <c r="P26"/>
  <c r="C26"/>
  <c r="B27"/>
  <c r="P27" s="1"/>
  <c r="D26"/>
  <c r="E26"/>
  <c r="F26"/>
  <c r="G26"/>
  <c r="H26"/>
  <c r="I26"/>
  <c r="J26"/>
  <c r="K26"/>
  <c r="L26"/>
  <c r="M26"/>
  <c r="N26"/>
  <c r="Q36"/>
  <c r="Q38"/>
  <c r="Q40"/>
  <c r="Q48"/>
  <c r="Q41"/>
  <c r="Q43"/>
  <c r="Q45"/>
  <c r="Q50"/>
  <c r="Q37"/>
  <c r="Q47"/>
  <c r="Q42"/>
  <c r="Q46"/>
  <c r="Q35"/>
  <c r="Q39"/>
  <c r="Q49"/>
  <c r="Q44"/>
  <c r="P49"/>
  <c r="O26"/>
  <c r="R36" l="1"/>
  <c r="R38"/>
  <c r="R40"/>
  <c r="R42"/>
  <c r="R44"/>
  <c r="R46"/>
  <c r="R48"/>
  <c r="R50"/>
  <c r="R35"/>
  <c r="R37"/>
  <c r="R39"/>
  <c r="R41"/>
  <c r="R43"/>
  <c r="R45"/>
  <c r="R47"/>
  <c r="R49"/>
  <c r="C50"/>
  <c r="E50"/>
  <c r="B51"/>
  <c r="D50"/>
  <c r="F50"/>
  <c r="G50"/>
  <c r="H50"/>
  <c r="I50"/>
  <c r="J50"/>
  <c r="K50"/>
  <c r="L50"/>
  <c r="M50"/>
  <c r="N50"/>
  <c r="O50"/>
  <c r="P50"/>
  <c r="D27"/>
  <c r="C27"/>
  <c r="B28"/>
  <c r="E27"/>
  <c r="F27"/>
  <c r="G27"/>
  <c r="H27"/>
  <c r="I27"/>
  <c r="J27"/>
  <c r="K27"/>
  <c r="L27"/>
  <c r="M27"/>
  <c r="N27"/>
  <c r="O27"/>
  <c r="Q13"/>
  <c r="Q15"/>
  <c r="Q17"/>
  <c r="Q19"/>
  <c r="Q21"/>
  <c r="Q23"/>
  <c r="Q25"/>
  <c r="Q14"/>
  <c r="Q18"/>
  <c r="Q22"/>
  <c r="Q26"/>
  <c r="Q27"/>
  <c r="Q12"/>
  <c r="Q16"/>
  <c r="Q20"/>
  <c r="Q24"/>
  <c r="R14" l="1"/>
  <c r="R18"/>
  <c r="R22"/>
  <c r="R26"/>
  <c r="R15"/>
  <c r="R19"/>
  <c r="R23"/>
  <c r="R12"/>
  <c r="R16"/>
  <c r="R20"/>
  <c r="R24"/>
  <c r="R13"/>
  <c r="R17"/>
  <c r="R21"/>
  <c r="R25"/>
  <c r="R27"/>
  <c r="R28"/>
  <c r="C28"/>
  <c r="B29"/>
  <c r="D28"/>
  <c r="E28"/>
  <c r="F28"/>
  <c r="G28"/>
  <c r="H28"/>
  <c r="I28"/>
  <c r="J28"/>
  <c r="K28"/>
  <c r="L28"/>
  <c r="M28"/>
  <c r="N28"/>
  <c r="O28"/>
  <c r="P28"/>
  <c r="B52"/>
  <c r="D51"/>
  <c r="E51"/>
  <c r="C51"/>
  <c r="F51"/>
  <c r="G51"/>
  <c r="H51"/>
  <c r="I51"/>
  <c r="J51"/>
  <c r="K51"/>
  <c r="L51"/>
  <c r="M51"/>
  <c r="N51"/>
  <c r="O51"/>
  <c r="P51"/>
  <c r="Q51"/>
  <c r="S46"/>
  <c r="S51"/>
  <c r="S35"/>
  <c r="S37"/>
  <c r="S39"/>
  <c r="S41"/>
  <c r="S43"/>
  <c r="S47"/>
  <c r="S49"/>
  <c r="S45"/>
  <c r="S38"/>
  <c r="S42"/>
  <c r="S48"/>
  <c r="S50"/>
  <c r="S36"/>
  <c r="S40"/>
  <c r="S44"/>
  <c r="S52"/>
  <c r="Q28"/>
  <c r="R51"/>
  <c r="S13" l="1"/>
  <c r="S15"/>
  <c r="S17"/>
  <c r="S19"/>
  <c r="S21"/>
  <c r="S23"/>
  <c r="S25"/>
  <c r="S27"/>
  <c r="S12"/>
  <c r="S14"/>
  <c r="S16"/>
  <c r="S18"/>
  <c r="S20"/>
  <c r="S22"/>
  <c r="S24"/>
  <c r="S26"/>
  <c r="S28"/>
  <c r="S29"/>
  <c r="D52"/>
  <c r="C52"/>
  <c r="B53"/>
  <c r="E52"/>
  <c r="F52"/>
  <c r="G52"/>
  <c r="H52"/>
  <c r="I52"/>
  <c r="J52"/>
  <c r="K52"/>
  <c r="L52"/>
  <c r="M52"/>
  <c r="N52"/>
  <c r="O52"/>
  <c r="P52"/>
  <c r="Q52"/>
  <c r="R52"/>
  <c r="D29"/>
  <c r="C29"/>
  <c r="B30"/>
  <c r="E29"/>
  <c r="F29"/>
  <c r="G29"/>
  <c r="H29"/>
  <c r="I29"/>
  <c r="J29"/>
  <c r="K29"/>
  <c r="L29"/>
  <c r="M29"/>
  <c r="N29"/>
  <c r="O29"/>
  <c r="P29"/>
  <c r="Q29"/>
  <c r="R29"/>
  <c r="D30" l="1"/>
  <c r="C30"/>
  <c r="B31"/>
  <c r="E30"/>
  <c r="F30"/>
  <c r="G30"/>
  <c r="H30"/>
  <c r="I30"/>
  <c r="J30"/>
  <c r="K30"/>
  <c r="L30"/>
  <c r="M30"/>
  <c r="N30"/>
  <c r="O30"/>
  <c r="P30"/>
  <c r="Q30"/>
  <c r="R30"/>
  <c r="S30"/>
  <c r="D53"/>
  <c r="E53"/>
  <c r="C53"/>
  <c r="B54"/>
  <c r="F53"/>
  <c r="G53"/>
  <c r="H53"/>
  <c r="I53"/>
  <c r="J53"/>
  <c r="K53"/>
  <c r="L53"/>
  <c r="M53"/>
  <c r="N53"/>
  <c r="O53"/>
  <c r="P53"/>
  <c r="Q53"/>
  <c r="R53"/>
  <c r="S53"/>
  <c r="C54" l="1"/>
  <c r="D54"/>
  <c r="E54"/>
  <c r="B55"/>
  <c r="F54"/>
  <c r="G54"/>
  <c r="H54"/>
  <c r="I54"/>
  <c r="J54"/>
  <c r="K54"/>
  <c r="L54"/>
  <c r="M54"/>
  <c r="N54"/>
  <c r="O54"/>
  <c r="P54"/>
  <c r="Q54"/>
  <c r="R54"/>
  <c r="S54"/>
  <c r="C31"/>
  <c r="B32"/>
  <c r="D31"/>
  <c r="E31"/>
  <c r="F31"/>
  <c r="G31"/>
  <c r="H31"/>
  <c r="I31"/>
  <c r="J31"/>
  <c r="K31"/>
  <c r="L31"/>
  <c r="M31"/>
  <c r="N31"/>
  <c r="O31"/>
  <c r="P31"/>
  <c r="Q31"/>
  <c r="R31"/>
  <c r="S31"/>
  <c r="C32" l="1"/>
  <c r="D32"/>
  <c r="E32"/>
  <c r="F32"/>
  <c r="G32"/>
  <c r="H32"/>
  <c r="I32"/>
  <c r="J32"/>
  <c r="K32"/>
  <c r="L32"/>
  <c r="M32"/>
  <c r="N32"/>
  <c r="O32"/>
  <c r="P32"/>
  <c r="Q32"/>
  <c r="R32"/>
  <c r="S32"/>
  <c r="C55"/>
  <c r="D55"/>
  <c r="E55"/>
  <c r="F55"/>
  <c r="G55"/>
  <c r="H55"/>
  <c r="I55"/>
  <c r="J55"/>
  <c r="K55"/>
  <c r="L55"/>
  <c r="M55"/>
  <c r="N55"/>
  <c r="O55"/>
  <c r="P55"/>
  <c r="Q55"/>
  <c r="R55"/>
  <c r="S55"/>
</calcChain>
</file>

<file path=xl/sharedStrings.xml><?xml version="1.0" encoding="utf-8"?>
<sst xmlns="http://schemas.openxmlformats.org/spreadsheetml/2006/main" count="179" uniqueCount="85">
  <si>
    <t>Diff-gear:</t>
  </si>
  <si>
    <t>64DP</t>
  </si>
  <si>
    <t>48DP</t>
  </si>
  <si>
    <t>Ratio:</t>
  </si>
  <si>
    <t>Blue</t>
  </si>
  <si>
    <t>Silver</t>
  </si>
  <si>
    <t>Pink</t>
  </si>
  <si>
    <t>Gold</t>
  </si>
  <si>
    <t>White</t>
  </si>
  <si>
    <t>Yellow</t>
  </si>
  <si>
    <t>Red</t>
  </si>
  <si>
    <t>HPI</t>
  </si>
  <si>
    <t>Tamiya</t>
  </si>
  <si>
    <t>Green</t>
  </si>
  <si>
    <t>Grey</t>
  </si>
  <si>
    <t>Black</t>
  </si>
  <si>
    <t>Orange</t>
  </si>
  <si>
    <t>Serpent</t>
  </si>
  <si>
    <t>Brand</t>
  </si>
  <si>
    <t>Color</t>
  </si>
  <si>
    <t>Lb/In</t>
  </si>
  <si>
    <t>Dark Red</t>
  </si>
  <si>
    <t>www.oople.com</t>
  </si>
  <si>
    <t>www.rctech.net</t>
  </si>
  <si>
    <t>www.overrc.com</t>
  </si>
  <si>
    <t>www.thard.co.uk</t>
  </si>
  <si>
    <t>www.petitrc.com</t>
  </si>
  <si>
    <t>Schumacher</t>
  </si>
  <si>
    <t>Yokomo</t>
  </si>
  <si>
    <t>AE</t>
  </si>
  <si>
    <t>Xray</t>
  </si>
  <si>
    <t>2.2</t>
  </si>
  <si>
    <t>Stainless</t>
  </si>
  <si>
    <t>Hot Pink</t>
  </si>
  <si>
    <t>Green Dot</t>
  </si>
  <si>
    <t>2.4</t>
  </si>
  <si>
    <t>2.6</t>
  </si>
  <si>
    <t>Blue-Green</t>
  </si>
  <si>
    <t>2.8</t>
  </si>
  <si>
    <t>3.0</t>
  </si>
  <si>
    <t>3.2</t>
  </si>
  <si>
    <t>3.4</t>
  </si>
  <si>
    <t>Light Blue</t>
  </si>
  <si>
    <t>Copper</t>
  </si>
  <si>
    <t>Dark-Blue</t>
  </si>
  <si>
    <t>Violet</t>
  </si>
  <si>
    <t>Arn0 at PetitRC.com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</si>
  <si>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</si>
  <si>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</si>
  <si>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</si>
  <si>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</si>
  <si>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</si>
  <si>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</si>
  <si>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</si>
  <si>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</si>
  <si>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</si>
  <si>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</si>
  <si>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</si>
  <si>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</si>
  <si>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</si>
  <si>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</si>
  <si>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</si>
  <si>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</si>
  <si>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</si>
  <si>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</si>
  <si>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</si>
  <si>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</si>
  <si>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</si>
  <si>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</si>
  <si>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</si>
  <si>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</si>
  <si>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</si>
  <si>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</si>
  <si>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</si>
  <si>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</si>
  <si>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</si>
  <si>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</si>
  <si>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</si>
  <si>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</si>
  <si>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93</t>
  </si>
  <si>
    <t>94</t>
  </si>
  <si>
    <t>95</t>
  </si>
  <si>
    <t>85</t>
  </si>
  <si>
    <t>SAKURA XI</t>
  </si>
  <si>
    <t>Center-gear: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</si>
</sst>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72"/>
      <color theme="5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/>
    <xf numFmtId="0" fontId="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2" fontId="6" fillId="8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/>
      <protection hidden="1"/>
    </xf>
    <xf numFmtId="2" fontId="6" fillId="0" borderId="5" xfId="0" applyNumberFormat="1" applyFont="1" applyBorder="1" applyAlignment="1" applyProtection="1">
      <alignment horizontal="center" vertical="center"/>
      <protection hidden="1"/>
    </xf>
    <xf numFmtId="2" fontId="6" fillId="7" borderId="5" xfId="0" applyNumberFormat="1" applyFont="1" applyFill="1" applyBorder="1" applyAlignment="1">
      <alignment horizontal="center" vertical="center"/>
    </xf>
    <xf numFmtId="2" fontId="6" fillId="1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 wrapText="1"/>
      <protection hidden="1"/>
    </xf>
    <xf numFmtId="2" fontId="6" fillId="10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7" borderId="5" xfId="0" applyNumberFormat="1" applyFont="1" applyFill="1" applyBorder="1" applyAlignment="1" applyProtection="1">
      <alignment horizontal="center" vertical="center"/>
      <protection hidden="1"/>
    </xf>
    <xf numFmtId="2" fontId="6" fillId="15" borderId="5" xfId="0" applyNumberFormat="1" applyFont="1" applyFill="1" applyBorder="1" applyAlignment="1">
      <alignment horizontal="center" vertical="center"/>
    </xf>
    <xf numFmtId="2" fontId="3" fillId="15" borderId="5" xfId="0" applyNumberFormat="1" applyFont="1" applyFill="1" applyBorder="1" applyAlignment="1" applyProtection="1">
      <alignment horizontal="center" vertical="center" wrapText="1"/>
      <protection hidden="1"/>
    </xf>
    <xf numFmtId="2" fontId="3" fillId="9" borderId="5" xfId="0" applyNumberFormat="1" applyFont="1" applyFill="1" applyBorder="1" applyAlignment="1" applyProtection="1">
      <alignment horizontal="center" vertical="center" wrapText="1"/>
      <protection hidden="1"/>
    </xf>
    <xf numFmtId="2" fontId="3" fillId="6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2" borderId="5" xfId="0" applyNumberFormat="1" applyFont="1" applyFill="1" applyBorder="1" applyAlignment="1" applyProtection="1">
      <alignment horizontal="center" vertical="center"/>
      <protection hidden="1"/>
    </xf>
    <xf numFmtId="2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5" borderId="5" xfId="0" applyNumberFormat="1" applyFont="1" applyFill="1" applyBorder="1" applyAlignment="1">
      <alignment horizontal="center" vertical="center"/>
    </xf>
    <xf numFmtId="2" fontId="6" fillId="8" borderId="5" xfId="0" applyNumberFormat="1" applyFont="1" applyFill="1" applyBorder="1" applyAlignment="1" applyProtection="1">
      <alignment horizontal="center" vertical="center"/>
      <protection hidden="1"/>
    </xf>
    <xf numFmtId="2" fontId="6" fillId="16" borderId="5" xfId="0" applyNumberFormat="1" applyFont="1" applyFill="1" applyBorder="1" applyAlignment="1">
      <alignment horizontal="center" vertical="center"/>
    </xf>
    <xf numFmtId="2" fontId="6" fillId="9" borderId="5" xfId="0" applyNumberFormat="1" applyFont="1" applyFill="1" applyBorder="1" applyAlignment="1" applyProtection="1">
      <alignment horizontal="center" vertical="center"/>
      <protection hidden="1"/>
    </xf>
    <xf numFmtId="2" fontId="7" fillId="14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13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12" borderId="5" xfId="0" applyNumberFormat="1" applyFont="1" applyFill="1" applyBorder="1" applyAlignment="1" applyProtection="1">
      <alignment horizontal="center" vertical="center"/>
      <protection hidden="1"/>
    </xf>
    <xf numFmtId="2" fontId="6" fillId="7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17" borderId="5" xfId="0" applyNumberFormat="1" applyFont="1" applyFill="1" applyBorder="1" applyAlignment="1" applyProtection="1">
      <alignment horizontal="center" vertical="center"/>
      <protection hidden="1"/>
    </xf>
    <xf numFmtId="2" fontId="6" fillId="0" borderId="5" xfId="0" applyNumberFormat="1" applyFont="1" applyFill="1" applyBorder="1" applyAlignment="1" applyProtection="1">
      <alignment horizontal="center" vertical="center"/>
      <protection hidden="1"/>
    </xf>
    <xf numFmtId="2" fontId="6" fillId="9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12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18" borderId="5" xfId="0" applyNumberFormat="1" applyFont="1" applyFill="1" applyBorder="1" applyAlignment="1" applyProtection="1">
      <alignment horizontal="center" vertical="center"/>
      <protection hidden="1"/>
    </xf>
    <xf numFmtId="2" fontId="6" fillId="15" borderId="5" xfId="0" applyNumberFormat="1" applyFont="1" applyFill="1" applyBorder="1" applyAlignment="1" applyProtection="1">
      <alignment horizontal="center" vertical="center"/>
      <protection hidden="1"/>
    </xf>
    <xf numFmtId="2" fontId="6" fillId="19" borderId="5" xfId="0" applyNumberFormat="1" applyFont="1" applyFill="1" applyBorder="1" applyAlignment="1" applyProtection="1">
      <alignment horizontal="center" vertical="center"/>
      <protection hidden="1"/>
    </xf>
    <xf numFmtId="2" fontId="6" fillId="10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9" fillId="0" borderId="0" xfId="1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left"/>
      <protection locked="0"/>
    </xf>
    <xf numFmtId="2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3" fillId="8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5" xfId="0" applyNumberFormat="1" applyFont="1" applyFill="1" applyBorder="1" applyAlignment="1" applyProtection="1">
      <alignment horizontal="center" vertical="center"/>
      <protection hidden="1"/>
    </xf>
    <xf numFmtId="2" fontId="3" fillId="7" borderId="5" xfId="0" applyNumberFormat="1" applyFont="1" applyFill="1" applyBorder="1" applyAlignment="1" applyProtection="1">
      <alignment horizontal="center" vertical="center" wrapText="1"/>
      <protection hidden="1"/>
    </xf>
    <xf numFmtId="2" fontId="3" fillId="12" borderId="5" xfId="0" applyNumberFormat="1" applyFont="1" applyFill="1" applyBorder="1" applyAlignment="1" applyProtection="1">
      <alignment horizontal="center" vertical="center" wrapText="1"/>
      <protection hidden="1"/>
    </xf>
    <xf numFmtId="2" fontId="6" fillId="3" borderId="5" xfId="0" applyNumberFormat="1" applyFont="1" applyFill="1" applyBorder="1" applyAlignment="1" applyProtection="1">
      <alignment horizontal="center" vertical="center"/>
      <protection hidden="1"/>
    </xf>
    <xf numFmtId="2" fontId="6" fillId="20" borderId="5" xfId="0" applyNumberFormat="1" applyFont="1" applyFill="1" applyBorder="1" applyAlignment="1" applyProtection="1">
      <alignment horizontal="center" vertical="center"/>
      <protection hidden="1"/>
    </xf>
    <xf numFmtId="2" fontId="6" fillId="11" borderId="5" xfId="0" applyNumberFormat="1" applyFont="1" applyFill="1" applyBorder="1" applyAlignment="1" applyProtection="1">
      <alignment horizontal="center" vertical="center"/>
      <protection hidden="1"/>
    </xf>
    <xf numFmtId="2" fontId="6" fillId="21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left" vertical="center" wrapText="1"/>
      <protection hidden="1"/>
    </xf>
    <xf numFmtId="2" fontId="6" fillId="0" borderId="5" xfId="0" applyNumberFormat="1" applyFont="1" applyFill="1" applyBorder="1" applyAlignment="1" applyProtection="1">
      <alignment vertical="center"/>
      <protection hidden="1"/>
    </xf>
    <xf numFmtId="0" fontId="2" fillId="0" borderId="7" xfId="0" applyFont="1" applyBorder="1" applyAlignment="1">
      <alignment horizontal="center" vertical="center" textRotation="90"/>
    </xf>
    <xf numFmtId="0" fontId="12" fillId="0" borderId="0" xfId="0" applyFont="1" applyBorder="1" applyAlignment="1">
      <alignment horizontal="right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5" fillId="22" borderId="1" xfId="0" applyFont="1" applyFill="1" applyBorder="1"/>
    <xf numFmtId="0" fontId="8" fillId="22" borderId="3" xfId="0" applyFont="1" applyFill="1" applyBorder="1"/>
    <xf numFmtId="0" fontId="5" fillId="22" borderId="3" xfId="0" applyFont="1" applyFill="1" applyBorder="1"/>
    <xf numFmtId="0" fontId="5" fillId="22" borderId="4" xfId="0" applyFont="1" applyFill="1" applyBorder="1"/>
    <xf numFmtId="0" fontId="5" fillId="0" borderId="2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  <xf numFmtId="2" fontId="3" fillId="0" borderId="17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2" fontId="3" fillId="0" borderId="19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medium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6699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34:T55" totalsRowShown="0" headerRowDxfId="1" dataDxfId="42" headerRowBorderDxfId="44" tableBorderDxfId="45" totalsRowBorderDxfId="43">
  <tableColumns count="18">
    <tableColumn id="1" name="93" dataDxfId="18">
      <calculatedColumnFormula>ROUND(C$34/$B35*$K$9,3)</calculatedColumnFormula>
    </tableColumn>
    <tableColumn id="2" name="94" dataDxfId="17">
      <calculatedColumnFormula>ROUND(D$34/$B35*$K$9,3)</calculatedColumnFormula>
    </tableColumn>
    <tableColumn id="3" name="95" dataDxfId="16">
      <calculatedColumnFormula>ROUND(E$34/$B35*$K$9,3)</calculatedColumnFormula>
    </tableColumn>
    <tableColumn id="4" name="96" dataDxfId="15">
      <calculatedColumnFormula>ROUND(F$34/$B35*$K$9,3)</calculatedColumnFormula>
    </tableColumn>
    <tableColumn id="5" name="97" dataDxfId="14">
      <calculatedColumnFormula>ROUND(G$34/$B35*$K$9,3)</calculatedColumnFormula>
    </tableColumn>
    <tableColumn id="6" name="98" dataDxfId="13">
      <calculatedColumnFormula>ROUND(H$34/$B35*$K$9,3)</calculatedColumnFormula>
    </tableColumn>
    <tableColumn id="7" name="99" dataDxfId="12">
      <calculatedColumnFormula>ROUND(I$34/$B35*$K$9,3)</calculatedColumnFormula>
    </tableColumn>
    <tableColumn id="8" name="100" dataDxfId="11">
      <calculatedColumnFormula>ROUND(J$34/$B35*$K$9,3)</calculatedColumnFormula>
    </tableColumn>
    <tableColumn id="9" name="101" dataDxfId="10">
      <calculatedColumnFormula>ROUND(K$34/$B35*$K$9,3)</calculatedColumnFormula>
    </tableColumn>
    <tableColumn id="10" name="102" dataDxfId="9">
      <calculatedColumnFormula>ROUND(L$34/$B35*$K$9,3)</calculatedColumnFormula>
    </tableColumn>
    <tableColumn id="11" name="103" dataDxfId="8">
      <calculatedColumnFormula>ROUND(M$34/$B35*$K$9,3)</calculatedColumnFormula>
    </tableColumn>
    <tableColumn id="12" name="104" dataDxfId="7">
      <calculatedColumnFormula>ROUND(N$34/$B35*$K$9,3)</calculatedColumnFormula>
    </tableColumn>
    <tableColumn id="13" name="105" dataDxfId="6">
      <calculatedColumnFormula>ROUND(O$34/$B35*$K$9,3)</calculatedColumnFormula>
    </tableColumn>
    <tableColumn id="14" name="106" dataDxfId="5">
      <calculatedColumnFormula>ROUND(P$34/$B35*$K$9,3)</calculatedColumnFormula>
    </tableColumn>
    <tableColumn id="15" name="107" dataDxfId="4">
      <calculatedColumnFormula>ROUND(Q$34/$B35*$K$9,3)</calculatedColumnFormula>
    </tableColumn>
    <tableColumn id="16" name="108" dataDxfId="3">
      <calculatedColumnFormula>ROUND(R$34/$B35*$K$9,3)</calculatedColumnFormula>
    </tableColumn>
    <tableColumn id="17" name="109" dataDxfId="2">
      <calculatedColumnFormula>ROUND(S$34/$B35*$K$9,3)</calculatedColumnFormula>
    </tableColumn>
    <tableColumn id="18" name="110" dataDxfId="0">
      <calculatedColumnFormula>ROUND(T$34/$B35*$K$9,3)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C11:T32" totalsRowShown="0" headerRowDxfId="20" dataDxfId="21" headerRowBorderDxfId="40" tableBorderDxfId="41" totalsRowBorderDxfId="39">
  <tableColumns count="18">
    <tableColumn id="1" name="68" dataDxfId="38">
      <calculatedColumnFormula>ROUND(C$11/$B12*$K$9,3)</calculatedColumnFormula>
    </tableColumn>
    <tableColumn id="2" name="69" dataDxfId="37">
      <calculatedColumnFormula>ROUND(D$11/$B12*$K$9,3)</calculatedColumnFormula>
    </tableColumn>
    <tableColumn id="3" name="70" dataDxfId="36">
      <calculatedColumnFormula>ROUND(E$11/$B12*$K$9,3)</calculatedColumnFormula>
    </tableColumn>
    <tableColumn id="4" name="71" dataDxfId="35">
      <calculatedColumnFormula>ROUND(F$11/$B12*$K$9,3)</calculatedColumnFormula>
    </tableColumn>
    <tableColumn id="5" name="72" dataDxfId="34">
      <calculatedColumnFormula>ROUND(G$11/$B12*$K$9,3)</calculatedColumnFormula>
    </tableColumn>
    <tableColumn id="6" name="73" dataDxfId="33">
      <calculatedColumnFormula>ROUND(H$11/$B12*$K$9,3)</calculatedColumnFormula>
    </tableColumn>
    <tableColumn id="7" name="74" dataDxfId="32">
      <calculatedColumnFormula>ROUND(I$11/$B12*$K$9,3)</calculatedColumnFormula>
    </tableColumn>
    <tableColumn id="8" name="75" dataDxfId="31">
      <calculatedColumnFormula>ROUND(J$11/$B12*$K$9,3)</calculatedColumnFormula>
    </tableColumn>
    <tableColumn id="9" name="76" dataDxfId="30">
      <calculatedColumnFormula>ROUND(K$11/$B12*$K$9,3)</calculatedColumnFormula>
    </tableColumn>
    <tableColumn id="10" name="77" dataDxfId="29">
      <calculatedColumnFormula>ROUND(L$11/$B12*$K$9,3)</calculatedColumnFormula>
    </tableColumn>
    <tableColumn id="11" name="78" dataDxfId="28">
      <calculatedColumnFormula>ROUND(M$11/$B12*$K$9,3)</calculatedColumnFormula>
    </tableColumn>
    <tableColumn id="12" name="79" dataDxfId="27">
      <calculatedColumnFormula>ROUND(N$11/$B12*$K$9,3)</calculatedColumnFormula>
    </tableColumn>
    <tableColumn id="13" name="80" dataDxfId="26">
      <calculatedColumnFormula>ROUND(O$11/$B12*$K$9,3)</calculatedColumnFormula>
    </tableColumn>
    <tableColumn id="14" name="81" dataDxfId="25">
      <calculatedColumnFormula>ROUND(P$11/$B12*$K$9,3)</calculatedColumnFormula>
    </tableColumn>
    <tableColumn id="15" name="82" dataDxfId="24">
      <calculatedColumnFormula>ROUND(Q$11/$B12*$K$9,3)</calculatedColumnFormula>
    </tableColumn>
    <tableColumn id="16" name="83" dataDxfId="23">
      <calculatedColumnFormula>ROUND(R$11/$B12*$K$9,3)</calculatedColumnFormula>
    </tableColumn>
    <tableColumn id="17" name="84" dataDxfId="22">
      <calculatedColumnFormula>ROUND(S$11/$B12*$K$9,3)</calculatedColumnFormula>
    </tableColumn>
    <tableColumn id="18" name="85" dataDxfId="19">
      <calculatedColumnFormula>ROUND(T$11/$B12*$K$9,3)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://www.petitrc.com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overrc.com/" TargetMode="External"/><Relationship Id="rId1" Type="http://schemas.openxmlformats.org/officeDocument/2006/relationships/hyperlink" Target="http://www.oople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ctech.net/" TargetMode="External"/><Relationship Id="rId4" Type="http://schemas.openxmlformats.org/officeDocument/2006/relationships/hyperlink" Target="http://www.thard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2"/>
  <sheetViews>
    <sheetView tabSelected="1" topLeftCell="A25" workbookViewId="0">
      <selection activeCell="U52" sqref="U52"/>
    </sheetView>
  </sheetViews>
  <sheetFormatPr defaultColWidth="11.42578125" defaultRowHeight="15"/>
  <cols>
    <col min="1" max="1" width="3.85546875" style="1" customWidth="1"/>
    <col min="2" max="2" width="3.42578125" style="1" bestFit="1" customWidth="1"/>
    <col min="3" max="20" width="5.28515625" style="1" customWidth="1"/>
    <col min="21" max="21" width="7.42578125" style="1" customWidth="1"/>
    <col min="22" max="22" width="13.140625" style="1" bestFit="1" customWidth="1"/>
    <col min="23" max="23" width="12.140625" style="1" bestFit="1" customWidth="1"/>
    <col min="24" max="24" width="6.140625" style="1" bestFit="1" customWidth="1"/>
    <col min="25" max="16384" width="11.42578125" style="1"/>
  </cols>
  <sheetData>
    <row r="1" spans="1:24">
      <c r="A1" s="88" t="s">
        <v>83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4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1:24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</row>
    <row r="5" spans="1:24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</row>
    <row r="7" spans="1:24" ht="1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>
      <c r="V8" s="11" t="s">
        <v>18</v>
      </c>
      <c r="W8" s="12" t="s">
        <v>19</v>
      </c>
      <c r="X8" s="13" t="s">
        <v>20</v>
      </c>
    </row>
    <row r="9" spans="1:24">
      <c r="B9" s="8"/>
      <c r="C9" s="9" t="s">
        <v>0</v>
      </c>
      <c r="D9" s="3">
        <v>38</v>
      </c>
      <c r="G9" s="89" t="s">
        <v>84</v>
      </c>
      <c r="H9" s="3">
        <v>19</v>
      </c>
      <c r="J9" s="9" t="s">
        <v>3</v>
      </c>
      <c r="K9" s="8">
        <f>ROUND(D9/H9,4)</f>
        <v>2</v>
      </c>
      <c r="V9" s="60" t="s">
        <v>28</v>
      </c>
      <c r="W9" s="21" t="s">
        <v>15</v>
      </c>
      <c r="X9" s="34">
        <v>9.67</v>
      </c>
    </row>
    <row r="10" spans="1:24" ht="15.75" thickBot="1">
      <c r="B10" s="8"/>
      <c r="C10" s="8"/>
      <c r="D10" s="8"/>
      <c r="E10" s="8"/>
      <c r="F10" s="10"/>
      <c r="G10" s="10"/>
      <c r="V10" s="60" t="s">
        <v>27</v>
      </c>
      <c r="W10" s="21" t="s">
        <v>14</v>
      </c>
      <c r="X10" s="35">
        <v>10</v>
      </c>
    </row>
    <row r="11" spans="1:24">
      <c r="A11" s="62" t="s">
        <v>2</v>
      </c>
      <c r="B11" s="70"/>
      <c r="C11" s="64" t="s">
        <v>62</v>
      </c>
      <c r="D11" s="65" t="s">
        <v>63</v>
      </c>
      <c r="E11" s="65" t="s">
        <v>64</v>
      </c>
      <c r="F11" s="65" t="s">
        <v>65</v>
      </c>
      <c r="G11" s="65" t="s">
        <v>66</v>
      </c>
      <c r="H11" s="65" t="s">
        <v>67</v>
      </c>
      <c r="I11" s="65" t="s">
        <v>68</v>
      </c>
      <c r="J11" s="65" t="s">
        <v>69</v>
      </c>
      <c r="K11" s="65" t="s">
        <v>70</v>
      </c>
      <c r="L11" s="65" t="s">
        <v>71</v>
      </c>
      <c r="M11" s="65" t="s">
        <v>72</v>
      </c>
      <c r="N11" s="65" t="s">
        <v>73</v>
      </c>
      <c r="O11" s="65" t="s">
        <v>74</v>
      </c>
      <c r="P11" s="65" t="s">
        <v>75</v>
      </c>
      <c r="Q11" s="65" t="s">
        <v>76</v>
      </c>
      <c r="R11" s="65" t="s">
        <v>77</v>
      </c>
      <c r="S11" s="81" t="s">
        <v>78</v>
      </c>
      <c r="T11" s="65" t="s">
        <v>82</v>
      </c>
      <c r="U11" s="2"/>
      <c r="V11" s="5" t="s">
        <v>12</v>
      </c>
      <c r="W11" s="14" t="s">
        <v>10</v>
      </c>
      <c r="X11" s="15">
        <v>11.86</v>
      </c>
    </row>
    <row r="12" spans="1:24">
      <c r="A12" s="62"/>
      <c r="B12" s="72">
        <v>20</v>
      </c>
      <c r="C12" s="66">
        <f>ROUND(C$11/$B12*$K$9,3)</f>
        <v>6.8</v>
      </c>
      <c r="D12" s="67">
        <f>ROUND(D$11/$B12*$K$9,3)</f>
        <v>6.9</v>
      </c>
      <c r="E12" s="67">
        <f>ROUND(E$11/$B12*$K$9,3)</f>
        <v>7</v>
      </c>
      <c r="F12" s="67">
        <f>ROUND(F$11/$B12*$K$9,3)</f>
        <v>7.1</v>
      </c>
      <c r="G12" s="67">
        <f>ROUND(G$11/$B12*$K$9,3)</f>
        <v>7.2</v>
      </c>
      <c r="H12" s="67">
        <f>ROUND(H$11/$B12*$K$9,3)</f>
        <v>7.3</v>
      </c>
      <c r="I12" s="67">
        <f>ROUND(I$11/$B12*$K$9,3)</f>
        <v>7.4</v>
      </c>
      <c r="J12" s="67">
        <f>ROUND(J$11/$B12*$K$9,3)</f>
        <v>7.5</v>
      </c>
      <c r="K12" s="67">
        <f>ROUND(K$11/$B12*$K$9,3)</f>
        <v>7.6</v>
      </c>
      <c r="L12" s="67">
        <f>ROUND(L$11/$B12*$K$9,3)</f>
        <v>7.7</v>
      </c>
      <c r="M12" s="67">
        <f>ROUND(M$11/$B12*$K$9,3)</f>
        <v>7.8</v>
      </c>
      <c r="N12" s="67">
        <f>ROUND(N$11/$B12*$K$9,3)</f>
        <v>7.9</v>
      </c>
      <c r="O12" s="67">
        <f>ROUND(O$11/$B12*$K$9,3)</f>
        <v>8</v>
      </c>
      <c r="P12" s="67">
        <f>ROUND(P$11/$B12*$K$9,3)</f>
        <v>8.1</v>
      </c>
      <c r="Q12" s="67">
        <f>ROUND(Q$11/$B12*$K$9,3)</f>
        <v>8.1999999999999993</v>
      </c>
      <c r="R12" s="67">
        <f>ROUND(R$11/$B12*$K$9,3)</f>
        <v>8.3000000000000007</v>
      </c>
      <c r="S12" s="79">
        <f>ROUND(S$11/$B12*$K$9,3)</f>
        <v>8.4</v>
      </c>
      <c r="T12" s="83">
        <f>ROUND(T$11/$B12*$K$9,3)</f>
        <v>8.5</v>
      </c>
      <c r="U12" s="2"/>
      <c r="V12" s="16" t="s">
        <v>29</v>
      </c>
      <c r="W12" s="16" t="s">
        <v>13</v>
      </c>
      <c r="X12" s="36">
        <v>12</v>
      </c>
    </row>
    <row r="13" spans="1:24">
      <c r="A13" s="62"/>
      <c r="B13" s="72">
        <f t="shared" ref="B13:B27" si="0">B12+1</f>
        <v>21</v>
      </c>
      <c r="C13" s="66">
        <f>ROUND(C$11/$B13*$K$9,3)</f>
        <v>6.476</v>
      </c>
      <c r="D13" s="67">
        <f>ROUND(D$11/$B13*$K$9,3)</f>
        <v>6.5709999999999997</v>
      </c>
      <c r="E13" s="67">
        <f>ROUND(E$11/$B13*$K$9,3)</f>
        <v>6.6669999999999998</v>
      </c>
      <c r="F13" s="67">
        <f>ROUND(F$11/$B13*$K$9,3)</f>
        <v>6.7619999999999996</v>
      </c>
      <c r="G13" s="67">
        <f>ROUND(G$11/$B13*$K$9,3)</f>
        <v>6.8570000000000002</v>
      </c>
      <c r="H13" s="67">
        <f>ROUND(H$11/$B13*$K$9,3)</f>
        <v>6.952</v>
      </c>
      <c r="I13" s="67">
        <f>ROUND(I$11/$B13*$K$9,3)</f>
        <v>7.048</v>
      </c>
      <c r="J13" s="67">
        <f>ROUND(J$11/$B13*$K$9,3)</f>
        <v>7.1429999999999998</v>
      </c>
      <c r="K13" s="67">
        <f>ROUND(K$11/$B13*$K$9,3)</f>
        <v>7.2380000000000004</v>
      </c>
      <c r="L13" s="67">
        <f>ROUND(L$11/$B13*$K$9,3)</f>
        <v>7.3330000000000002</v>
      </c>
      <c r="M13" s="67">
        <f>ROUND(M$11/$B13*$K$9,3)</f>
        <v>7.4290000000000003</v>
      </c>
      <c r="N13" s="67">
        <f>ROUND(N$11/$B13*$K$9,3)</f>
        <v>7.524</v>
      </c>
      <c r="O13" s="67">
        <f>ROUND(O$11/$B13*$K$9,3)</f>
        <v>7.6189999999999998</v>
      </c>
      <c r="P13" s="67">
        <f>ROUND(P$11/$B13*$K$9,3)</f>
        <v>7.7140000000000004</v>
      </c>
      <c r="Q13" s="67">
        <f>ROUND(Q$11/$B13*$K$9,3)</f>
        <v>7.81</v>
      </c>
      <c r="R13" s="67">
        <f>ROUND(R$11/$B13*$K$9,3)</f>
        <v>7.9050000000000002</v>
      </c>
      <c r="S13" s="79">
        <f>ROUND(S$11/$B13*$K$9,3)</f>
        <v>8</v>
      </c>
      <c r="T13" s="67">
        <f>ROUND(T$11/$B13*$K$9,3)</f>
        <v>8.0950000000000006</v>
      </c>
      <c r="U13" s="2"/>
      <c r="V13" s="60" t="s">
        <v>28</v>
      </c>
      <c r="W13" s="21" t="s">
        <v>4</v>
      </c>
      <c r="X13" s="22">
        <v>12.12</v>
      </c>
    </row>
    <row r="14" spans="1:24">
      <c r="A14" s="62"/>
      <c r="B14" s="72">
        <f t="shared" si="0"/>
        <v>22</v>
      </c>
      <c r="C14" s="66">
        <f>ROUND(C$11/$B14*$K$9,3)</f>
        <v>6.1820000000000004</v>
      </c>
      <c r="D14" s="67">
        <f>ROUND(D$11/$B14*$K$9,3)</f>
        <v>6.2729999999999997</v>
      </c>
      <c r="E14" s="67">
        <f>ROUND(E$11/$B14*$K$9,3)</f>
        <v>6.3639999999999999</v>
      </c>
      <c r="F14" s="67">
        <f>ROUND(F$11/$B14*$K$9,3)</f>
        <v>6.4550000000000001</v>
      </c>
      <c r="G14" s="67">
        <f>ROUND(G$11/$B14*$K$9,3)</f>
        <v>6.5449999999999999</v>
      </c>
      <c r="H14" s="67">
        <f>ROUND(H$11/$B14*$K$9,3)</f>
        <v>6.6360000000000001</v>
      </c>
      <c r="I14" s="67">
        <f>ROUND(I$11/$B14*$K$9,3)</f>
        <v>6.7270000000000003</v>
      </c>
      <c r="J14" s="67">
        <f>ROUND(J$11/$B14*$K$9,3)</f>
        <v>6.8179999999999996</v>
      </c>
      <c r="K14" s="67">
        <f>ROUND(K$11/$B14*$K$9,3)</f>
        <v>6.9089999999999998</v>
      </c>
      <c r="L14" s="67">
        <f>ROUND(L$11/$B14*$K$9,3)</f>
        <v>7</v>
      </c>
      <c r="M14" s="67">
        <f>ROUND(M$11/$B14*$K$9,3)</f>
        <v>7.0910000000000002</v>
      </c>
      <c r="N14" s="67">
        <f>ROUND(N$11/$B14*$K$9,3)</f>
        <v>7.1820000000000004</v>
      </c>
      <c r="O14" s="67">
        <f>ROUND(O$11/$B14*$K$9,3)</f>
        <v>7.2729999999999997</v>
      </c>
      <c r="P14" s="67">
        <f>ROUND(P$11/$B14*$K$9,3)</f>
        <v>7.3639999999999999</v>
      </c>
      <c r="Q14" s="67">
        <f>ROUND(Q$11/$B14*$K$9,3)</f>
        <v>7.4550000000000001</v>
      </c>
      <c r="R14" s="67">
        <f>ROUND(R$11/$B14*$K$9,3)</f>
        <v>7.5449999999999999</v>
      </c>
      <c r="S14" s="79">
        <f>ROUND(S$11/$B14*$K$9,3)</f>
        <v>7.6360000000000001</v>
      </c>
      <c r="T14" s="67">
        <f>ROUND(T$11/$B14*$K$9,3)</f>
        <v>7.7270000000000003</v>
      </c>
      <c r="U14" s="2"/>
      <c r="V14" s="16" t="s">
        <v>30</v>
      </c>
      <c r="W14" s="16" t="s">
        <v>31</v>
      </c>
      <c r="X14" s="17">
        <v>12.4</v>
      </c>
    </row>
    <row r="15" spans="1:24">
      <c r="A15" s="62"/>
      <c r="B15" s="72">
        <f t="shared" si="0"/>
        <v>23</v>
      </c>
      <c r="C15" s="66">
        <f>ROUND(C$11/$B15*$K$9,3)</f>
        <v>5.9130000000000003</v>
      </c>
      <c r="D15" s="67">
        <f>ROUND(D$11/$B15*$K$9,3)</f>
        <v>6</v>
      </c>
      <c r="E15" s="67">
        <f>ROUND(E$11/$B15*$K$9,3)</f>
        <v>6.0869999999999997</v>
      </c>
      <c r="F15" s="67">
        <f>ROUND(F$11/$B15*$K$9,3)</f>
        <v>6.1740000000000004</v>
      </c>
      <c r="G15" s="67">
        <f>ROUND(G$11/$B15*$K$9,3)</f>
        <v>6.2610000000000001</v>
      </c>
      <c r="H15" s="67">
        <f>ROUND(H$11/$B15*$K$9,3)</f>
        <v>6.3479999999999999</v>
      </c>
      <c r="I15" s="67">
        <f>ROUND(I$11/$B15*$K$9,3)</f>
        <v>6.4349999999999996</v>
      </c>
      <c r="J15" s="67">
        <f>ROUND(J$11/$B15*$K$9,3)</f>
        <v>6.5220000000000002</v>
      </c>
      <c r="K15" s="67">
        <f>ROUND(K$11/$B15*$K$9,3)</f>
        <v>6.609</v>
      </c>
      <c r="L15" s="67">
        <f>ROUND(L$11/$B15*$K$9,3)</f>
        <v>6.6959999999999997</v>
      </c>
      <c r="M15" s="67">
        <f>ROUND(M$11/$B15*$K$9,3)</f>
        <v>6.7830000000000004</v>
      </c>
      <c r="N15" s="67">
        <f>ROUND(N$11/$B15*$K$9,3)</f>
        <v>6.87</v>
      </c>
      <c r="O15" s="67">
        <f>ROUND(O$11/$B15*$K$9,3)</f>
        <v>6.9569999999999999</v>
      </c>
      <c r="P15" s="67">
        <f>ROUND(P$11/$B15*$K$9,3)</f>
        <v>7.0430000000000001</v>
      </c>
      <c r="Q15" s="67">
        <f>ROUND(Q$11/$B15*$K$9,3)</f>
        <v>7.13</v>
      </c>
      <c r="R15" s="67">
        <f>ROUND(R$11/$B15*$K$9,3)</f>
        <v>7.2169999999999996</v>
      </c>
      <c r="S15" s="79">
        <f>ROUND(S$11/$B15*$K$9,3)</f>
        <v>7.3040000000000003</v>
      </c>
      <c r="T15" s="67">
        <f>ROUND(T$11/$B15*$K$9,3)</f>
        <v>7.391</v>
      </c>
      <c r="U15" s="2"/>
      <c r="V15" s="60" t="s">
        <v>28</v>
      </c>
      <c r="W15" s="21" t="s">
        <v>9</v>
      </c>
      <c r="X15" s="37">
        <v>12.85</v>
      </c>
    </row>
    <row r="16" spans="1:24">
      <c r="A16" s="62"/>
      <c r="B16" s="72">
        <f t="shared" si="0"/>
        <v>24</v>
      </c>
      <c r="C16" s="66">
        <f>ROUND(C$11/$B16*$K$9,3)</f>
        <v>5.6669999999999998</v>
      </c>
      <c r="D16" s="67">
        <f>ROUND(D$11/$B16*$K$9,3)</f>
        <v>5.75</v>
      </c>
      <c r="E16" s="67">
        <f>ROUND(E$11/$B16*$K$9,3)</f>
        <v>5.8330000000000002</v>
      </c>
      <c r="F16" s="67">
        <f>ROUND(F$11/$B16*$K$9,3)</f>
        <v>5.9169999999999998</v>
      </c>
      <c r="G16" s="67">
        <f>ROUND(G$11/$B16*$K$9,3)</f>
        <v>6</v>
      </c>
      <c r="H16" s="67">
        <f>ROUND(H$11/$B16*$K$9,3)</f>
        <v>6.0830000000000002</v>
      </c>
      <c r="I16" s="67">
        <f>ROUND(I$11/$B16*$K$9,3)</f>
        <v>6.1669999999999998</v>
      </c>
      <c r="J16" s="67">
        <f>ROUND(J$11/$B16*$K$9,3)</f>
        <v>6.25</v>
      </c>
      <c r="K16" s="67">
        <f>ROUND(K$11/$B16*$K$9,3)</f>
        <v>6.3330000000000002</v>
      </c>
      <c r="L16" s="67">
        <f>ROUND(L$11/$B16*$K$9,3)</f>
        <v>6.4169999999999998</v>
      </c>
      <c r="M16" s="67">
        <f>ROUND(M$11/$B16*$K$9,3)</f>
        <v>6.5</v>
      </c>
      <c r="N16" s="67">
        <f>ROUND(N$11/$B16*$K$9,3)</f>
        <v>6.5830000000000002</v>
      </c>
      <c r="O16" s="67">
        <f>ROUND(O$11/$B16*$K$9,3)</f>
        <v>6.6669999999999998</v>
      </c>
      <c r="P16" s="67">
        <f>ROUND(P$11/$B16*$K$9,3)</f>
        <v>6.75</v>
      </c>
      <c r="Q16" s="67">
        <f>ROUND(Q$11/$B16*$K$9,3)</f>
        <v>6.8330000000000002</v>
      </c>
      <c r="R16" s="67">
        <f>ROUND(R$11/$B16*$K$9,3)</f>
        <v>6.9169999999999998</v>
      </c>
      <c r="S16" s="79">
        <f>ROUND(S$11/$B16*$K$9,3)</f>
        <v>7</v>
      </c>
      <c r="T16" s="67">
        <f>ROUND(T$11/$B16*$K$9,3)</f>
        <v>7.0830000000000002</v>
      </c>
      <c r="U16" s="2"/>
      <c r="V16" s="16" t="s">
        <v>28</v>
      </c>
      <c r="W16" s="16" t="s">
        <v>32</v>
      </c>
      <c r="X16" s="38">
        <v>12.89</v>
      </c>
    </row>
    <row r="17" spans="1:24">
      <c r="A17" s="62"/>
      <c r="B17" s="72">
        <f t="shared" si="0"/>
        <v>25</v>
      </c>
      <c r="C17" s="66">
        <f>ROUND(C$11/$B17*$K$9,3)</f>
        <v>5.44</v>
      </c>
      <c r="D17" s="67">
        <f>ROUND(D$11/$B17*$K$9,3)</f>
        <v>5.52</v>
      </c>
      <c r="E17" s="67">
        <f>ROUND(E$11/$B17*$K$9,3)</f>
        <v>5.6</v>
      </c>
      <c r="F17" s="67">
        <f>ROUND(F$11/$B17*$K$9,3)</f>
        <v>5.68</v>
      </c>
      <c r="G17" s="67">
        <f>ROUND(G$11/$B17*$K$9,3)</f>
        <v>5.76</v>
      </c>
      <c r="H17" s="67">
        <f>ROUND(H$11/$B17*$K$9,3)</f>
        <v>5.84</v>
      </c>
      <c r="I17" s="67">
        <f>ROUND(I$11/$B17*$K$9,3)</f>
        <v>5.92</v>
      </c>
      <c r="J17" s="67">
        <f>ROUND(J$11/$B17*$K$9,3)</f>
        <v>6</v>
      </c>
      <c r="K17" s="67">
        <f>ROUND(K$11/$B17*$K$9,3)</f>
        <v>6.08</v>
      </c>
      <c r="L17" s="67">
        <f>ROUND(L$11/$B17*$K$9,3)</f>
        <v>6.16</v>
      </c>
      <c r="M17" s="67">
        <f>ROUND(M$11/$B17*$K$9,3)</f>
        <v>6.24</v>
      </c>
      <c r="N17" s="67">
        <f>ROUND(N$11/$B17*$K$9,3)</f>
        <v>6.32</v>
      </c>
      <c r="O17" s="67">
        <f>ROUND(O$11/$B17*$K$9,3)</f>
        <v>6.4</v>
      </c>
      <c r="P17" s="67">
        <f>ROUND(P$11/$B17*$K$9,3)</f>
        <v>6.48</v>
      </c>
      <c r="Q17" s="67">
        <f>ROUND(Q$11/$B17*$K$9,3)</f>
        <v>6.56</v>
      </c>
      <c r="R17" s="67">
        <f>ROUND(R$11/$B17*$K$9,3)</f>
        <v>6.64</v>
      </c>
      <c r="S17" s="79">
        <f>ROUND(S$11/$B17*$K$9,3)</f>
        <v>6.72</v>
      </c>
      <c r="T17" s="67">
        <f>ROUND(T$11/$B17*$K$9,3)</f>
        <v>6.8</v>
      </c>
      <c r="U17" s="2"/>
      <c r="V17" s="61" t="s">
        <v>28</v>
      </c>
      <c r="W17" s="61" t="s">
        <v>8</v>
      </c>
      <c r="X17" s="39">
        <v>12.94</v>
      </c>
    </row>
    <row r="18" spans="1:24">
      <c r="A18" s="62"/>
      <c r="B18" s="72">
        <f t="shared" si="0"/>
        <v>26</v>
      </c>
      <c r="C18" s="66">
        <f>ROUND(C$11/$B18*$K$9,3)</f>
        <v>5.2309999999999999</v>
      </c>
      <c r="D18" s="67">
        <f>ROUND(D$11/$B18*$K$9,3)</f>
        <v>5.3079999999999998</v>
      </c>
      <c r="E18" s="67">
        <f>ROUND(E$11/$B18*$K$9,3)</f>
        <v>5.3849999999999998</v>
      </c>
      <c r="F18" s="67">
        <f>ROUND(F$11/$B18*$K$9,3)</f>
        <v>5.4619999999999997</v>
      </c>
      <c r="G18" s="67">
        <f>ROUND(G$11/$B18*$K$9,3)</f>
        <v>5.5380000000000003</v>
      </c>
      <c r="H18" s="67">
        <f>ROUND(H$11/$B18*$K$9,3)</f>
        <v>5.6150000000000002</v>
      </c>
      <c r="I18" s="67">
        <f>ROUND(I$11/$B18*$K$9,3)</f>
        <v>5.6920000000000002</v>
      </c>
      <c r="J18" s="67">
        <f>ROUND(J$11/$B18*$K$9,3)</f>
        <v>5.7690000000000001</v>
      </c>
      <c r="K18" s="67">
        <f>ROUND(K$11/$B18*$K$9,3)</f>
        <v>5.8460000000000001</v>
      </c>
      <c r="L18" s="67">
        <f>ROUND(L$11/$B18*$K$9,3)</f>
        <v>5.923</v>
      </c>
      <c r="M18" s="67">
        <f>ROUND(M$11/$B18*$K$9,3)</f>
        <v>6</v>
      </c>
      <c r="N18" s="67">
        <f>ROUND(N$11/$B18*$K$9,3)</f>
        <v>6.077</v>
      </c>
      <c r="O18" s="67">
        <f>ROUND(O$11/$B18*$K$9,3)</f>
        <v>6.1539999999999999</v>
      </c>
      <c r="P18" s="67">
        <f>ROUND(P$11/$B18*$K$9,3)</f>
        <v>6.2309999999999999</v>
      </c>
      <c r="Q18" s="67">
        <f>ROUND(Q$11/$B18*$K$9,3)</f>
        <v>6.3079999999999998</v>
      </c>
      <c r="R18" s="67">
        <f>ROUND(R$11/$B18*$K$9,3)</f>
        <v>6.3849999999999998</v>
      </c>
      <c r="S18" s="79">
        <f>ROUND(S$11/$B18*$K$9,3)</f>
        <v>6.4619999999999997</v>
      </c>
      <c r="T18" s="67">
        <f>ROUND(T$11/$B18*$K$9,3)</f>
        <v>6.5380000000000003</v>
      </c>
      <c r="U18" s="2"/>
      <c r="V18" s="5" t="s">
        <v>17</v>
      </c>
      <c r="W18" s="16" t="s">
        <v>8</v>
      </c>
      <c r="X18" s="17">
        <v>13</v>
      </c>
    </row>
    <row r="19" spans="1:24">
      <c r="A19" s="62"/>
      <c r="B19" s="72">
        <f t="shared" si="0"/>
        <v>27</v>
      </c>
      <c r="C19" s="66">
        <f>ROUND(C$11/$B19*$K$9,3)</f>
        <v>5.0369999999999999</v>
      </c>
      <c r="D19" s="67">
        <f>ROUND(D$11/$B19*$K$9,3)</f>
        <v>5.1109999999999998</v>
      </c>
      <c r="E19" s="67">
        <f>ROUND(E$11/$B19*$K$9,3)</f>
        <v>5.1849999999999996</v>
      </c>
      <c r="F19" s="67">
        <f>ROUND(F$11/$B19*$K$9,3)</f>
        <v>5.2590000000000003</v>
      </c>
      <c r="G19" s="67">
        <f>ROUND(G$11/$B19*$K$9,3)</f>
        <v>5.3330000000000002</v>
      </c>
      <c r="H19" s="67">
        <f>ROUND(H$11/$B19*$K$9,3)</f>
        <v>5.407</v>
      </c>
      <c r="I19" s="67">
        <f>ROUND(I$11/$B19*$K$9,3)</f>
        <v>5.4809999999999999</v>
      </c>
      <c r="J19" s="67">
        <f>ROUND(J$11/$B19*$K$9,3)</f>
        <v>5.556</v>
      </c>
      <c r="K19" s="67">
        <f>ROUND(K$11/$B19*$K$9,3)</f>
        <v>5.63</v>
      </c>
      <c r="L19" s="67">
        <f>ROUND(L$11/$B19*$K$9,3)</f>
        <v>5.7039999999999997</v>
      </c>
      <c r="M19" s="67">
        <f>ROUND(M$11/$B19*$K$9,3)</f>
        <v>5.7779999999999996</v>
      </c>
      <c r="N19" s="67">
        <f>ROUND(N$11/$B19*$K$9,3)</f>
        <v>5.8520000000000003</v>
      </c>
      <c r="O19" s="67">
        <f>ROUND(O$11/$B19*$K$9,3)</f>
        <v>5.9260000000000002</v>
      </c>
      <c r="P19" s="67">
        <f>ROUND(P$11/$B19*$K$9,3)</f>
        <v>6</v>
      </c>
      <c r="Q19" s="67">
        <f>ROUND(Q$11/$B19*$K$9,3)</f>
        <v>6.0739999999999998</v>
      </c>
      <c r="R19" s="67">
        <f>ROUND(R$11/$B19*$K$9,3)</f>
        <v>6.1479999999999997</v>
      </c>
      <c r="S19" s="79">
        <f>ROUND(S$11/$B19*$K$9,3)</f>
        <v>6.2220000000000004</v>
      </c>
      <c r="T19" s="67">
        <f>ROUND(T$11/$B19*$K$9,3)</f>
        <v>6.2960000000000003</v>
      </c>
      <c r="U19" s="2"/>
      <c r="V19" s="60" t="s">
        <v>28</v>
      </c>
      <c r="W19" s="21" t="s">
        <v>33</v>
      </c>
      <c r="X19" s="40">
        <v>13.09</v>
      </c>
    </row>
    <row r="20" spans="1:24">
      <c r="A20" s="62"/>
      <c r="B20" s="72">
        <f t="shared" si="0"/>
        <v>28</v>
      </c>
      <c r="C20" s="66">
        <f>ROUND(C$11/$B20*$K$9,3)</f>
        <v>4.8570000000000002</v>
      </c>
      <c r="D20" s="67">
        <f>ROUND(D$11/$B20*$K$9,3)</f>
        <v>4.9290000000000003</v>
      </c>
      <c r="E20" s="67">
        <f>ROUND(E$11/$B20*$K$9,3)</f>
        <v>5</v>
      </c>
      <c r="F20" s="67">
        <f>ROUND(F$11/$B20*$K$9,3)</f>
        <v>5.0709999999999997</v>
      </c>
      <c r="G20" s="67">
        <f>ROUND(G$11/$B20*$K$9,3)</f>
        <v>5.1429999999999998</v>
      </c>
      <c r="H20" s="67">
        <f>ROUND(H$11/$B20*$K$9,3)</f>
        <v>5.2140000000000004</v>
      </c>
      <c r="I20" s="67">
        <f>ROUND(I$11/$B20*$K$9,3)</f>
        <v>5.2859999999999996</v>
      </c>
      <c r="J20" s="67">
        <f>ROUND(J$11/$B20*$K$9,3)</f>
        <v>5.3570000000000002</v>
      </c>
      <c r="K20" s="67">
        <f>ROUND(K$11/$B20*$K$9,3)</f>
        <v>5.4290000000000003</v>
      </c>
      <c r="L20" s="67">
        <f>ROUND(L$11/$B20*$K$9,3)</f>
        <v>5.5</v>
      </c>
      <c r="M20" s="67">
        <f>ROUND(M$11/$B20*$K$9,3)</f>
        <v>5.5709999999999997</v>
      </c>
      <c r="N20" s="67">
        <f>ROUND(N$11/$B20*$K$9,3)</f>
        <v>5.6429999999999998</v>
      </c>
      <c r="O20" s="67">
        <f>ROUND(O$11/$B20*$K$9,3)</f>
        <v>5.7140000000000004</v>
      </c>
      <c r="P20" s="67">
        <f>ROUND(P$11/$B20*$K$9,3)</f>
        <v>5.7859999999999996</v>
      </c>
      <c r="Q20" s="67">
        <f>ROUND(Q$11/$B20*$K$9,3)</f>
        <v>5.8570000000000002</v>
      </c>
      <c r="R20" s="67">
        <f>ROUND(R$11/$B20*$K$9,3)</f>
        <v>5.9290000000000003</v>
      </c>
      <c r="S20" s="79">
        <f>ROUND(S$11/$B20*$K$9,3)</f>
        <v>6</v>
      </c>
      <c r="T20" s="67">
        <f>ROUND(T$11/$B20*$K$9,3)</f>
        <v>6.0709999999999997</v>
      </c>
      <c r="U20" s="2"/>
      <c r="V20" s="60" t="s">
        <v>28</v>
      </c>
      <c r="W20" s="21" t="s">
        <v>34</v>
      </c>
      <c r="X20" s="41">
        <v>13.2</v>
      </c>
    </row>
    <row r="21" spans="1:24">
      <c r="A21" s="62"/>
      <c r="B21" s="72">
        <f t="shared" si="0"/>
        <v>29</v>
      </c>
      <c r="C21" s="66">
        <f>ROUND(C$11/$B21*$K$9,3)</f>
        <v>4.6900000000000004</v>
      </c>
      <c r="D21" s="67">
        <f>ROUND(D$11/$B21*$K$9,3)</f>
        <v>4.7590000000000003</v>
      </c>
      <c r="E21" s="67">
        <f>ROUND(E$11/$B21*$K$9,3)</f>
        <v>4.8280000000000003</v>
      </c>
      <c r="F21" s="67">
        <f>ROUND(F$11/$B21*$K$9,3)</f>
        <v>4.8970000000000002</v>
      </c>
      <c r="G21" s="67">
        <f>ROUND(G$11/$B21*$K$9,3)</f>
        <v>4.9660000000000002</v>
      </c>
      <c r="H21" s="67">
        <f>ROUND(H$11/$B21*$K$9,3)</f>
        <v>5.0339999999999998</v>
      </c>
      <c r="I21" s="67">
        <f>ROUND(I$11/$B21*$K$9,3)</f>
        <v>5.1029999999999998</v>
      </c>
      <c r="J21" s="67">
        <f>ROUND(J$11/$B21*$K$9,3)</f>
        <v>5.1719999999999997</v>
      </c>
      <c r="K21" s="67">
        <f>ROUND(K$11/$B21*$K$9,3)</f>
        <v>5.2409999999999997</v>
      </c>
      <c r="L21" s="67">
        <f>ROUND(L$11/$B21*$K$9,3)</f>
        <v>5.31</v>
      </c>
      <c r="M21" s="67">
        <f>ROUND(M$11/$B21*$K$9,3)</f>
        <v>5.3789999999999996</v>
      </c>
      <c r="N21" s="67">
        <f>ROUND(N$11/$B21*$K$9,3)</f>
        <v>5.4480000000000004</v>
      </c>
      <c r="O21" s="67">
        <f>ROUND(O$11/$B21*$K$9,3)</f>
        <v>5.5170000000000003</v>
      </c>
      <c r="P21" s="67">
        <f>ROUND(P$11/$B21*$K$9,3)</f>
        <v>5.5860000000000003</v>
      </c>
      <c r="Q21" s="67">
        <f>ROUND(Q$11/$B21*$K$9,3)</f>
        <v>5.6550000000000002</v>
      </c>
      <c r="R21" s="67">
        <f>ROUND(R$11/$B21*$K$9,3)</f>
        <v>5.7240000000000002</v>
      </c>
      <c r="S21" s="79">
        <f>ROUND(S$11/$B21*$K$9,3)</f>
        <v>5.7930000000000001</v>
      </c>
      <c r="T21" s="67">
        <f>ROUND(T$11/$B21*$K$9,3)</f>
        <v>5.8620000000000001</v>
      </c>
      <c r="U21" s="2"/>
      <c r="V21" s="5" t="s">
        <v>12</v>
      </c>
      <c r="W21" s="14" t="s">
        <v>9</v>
      </c>
      <c r="X21" s="18">
        <v>13.33</v>
      </c>
    </row>
    <row r="22" spans="1:24">
      <c r="A22" s="62"/>
      <c r="B22" s="72">
        <f t="shared" si="0"/>
        <v>30</v>
      </c>
      <c r="C22" s="66">
        <f>ROUND(C$11/$B22*$K$9,3)</f>
        <v>4.5330000000000004</v>
      </c>
      <c r="D22" s="67">
        <f>ROUND(D$11/$B22*$K$9,3)</f>
        <v>4.5999999999999996</v>
      </c>
      <c r="E22" s="67">
        <f>ROUND(E$11/$B22*$K$9,3)</f>
        <v>4.6669999999999998</v>
      </c>
      <c r="F22" s="67">
        <f>ROUND(F$11/$B22*$K$9,3)</f>
        <v>4.7329999999999997</v>
      </c>
      <c r="G22" s="67">
        <f>ROUND(G$11/$B22*$K$9,3)</f>
        <v>4.8</v>
      </c>
      <c r="H22" s="67">
        <f>ROUND(H$11/$B22*$K$9,3)</f>
        <v>4.867</v>
      </c>
      <c r="I22" s="67">
        <f>ROUND(I$11/$B22*$K$9,3)</f>
        <v>4.9329999999999998</v>
      </c>
      <c r="J22" s="67">
        <f>ROUND(J$11/$B22*$K$9,3)</f>
        <v>5</v>
      </c>
      <c r="K22" s="67">
        <f>ROUND(K$11/$B22*$K$9,3)</f>
        <v>5.0670000000000002</v>
      </c>
      <c r="L22" s="67">
        <f>ROUND(L$11/$B22*$K$9,3)</f>
        <v>5.133</v>
      </c>
      <c r="M22" s="67">
        <f>ROUND(M$11/$B22*$K$9,3)</f>
        <v>5.2</v>
      </c>
      <c r="N22" s="67">
        <f>ROUND(N$11/$B22*$K$9,3)</f>
        <v>5.2670000000000003</v>
      </c>
      <c r="O22" s="67">
        <f>ROUND(O$11/$B22*$K$9,3)</f>
        <v>5.3330000000000002</v>
      </c>
      <c r="P22" s="67">
        <f>ROUND(P$11/$B22*$K$9,3)</f>
        <v>5.4</v>
      </c>
      <c r="Q22" s="67">
        <f>ROUND(Q$11/$B22*$K$9,3)</f>
        <v>5.4669999999999996</v>
      </c>
      <c r="R22" s="67">
        <f>ROUND(R$11/$B22*$K$9,3)</f>
        <v>5.5330000000000004</v>
      </c>
      <c r="S22" s="79">
        <f>ROUND(S$11/$B22*$K$9,3)</f>
        <v>5.6</v>
      </c>
      <c r="T22" s="67">
        <f>ROUND(T$11/$B22*$K$9,3)</f>
        <v>5.6669999999999998</v>
      </c>
      <c r="U22" s="2"/>
      <c r="V22" s="16" t="s">
        <v>30</v>
      </c>
      <c r="W22" s="16" t="s">
        <v>35</v>
      </c>
      <c r="X22" s="17">
        <v>13.5</v>
      </c>
    </row>
    <row r="23" spans="1:24">
      <c r="A23" s="62"/>
      <c r="B23" s="72">
        <f t="shared" si="0"/>
        <v>31</v>
      </c>
      <c r="C23" s="66">
        <f>ROUND(C$11/$B23*$K$9,3)</f>
        <v>4.3869999999999996</v>
      </c>
      <c r="D23" s="67">
        <f>ROUND(D$11/$B23*$K$9,3)</f>
        <v>4.452</v>
      </c>
      <c r="E23" s="67">
        <f>ROUND(E$11/$B23*$K$9,3)</f>
        <v>4.516</v>
      </c>
      <c r="F23" s="67">
        <f>ROUND(F$11/$B23*$K$9,3)</f>
        <v>4.5810000000000004</v>
      </c>
      <c r="G23" s="67">
        <f>ROUND(G$11/$B23*$K$9,3)</f>
        <v>4.6449999999999996</v>
      </c>
      <c r="H23" s="67">
        <f>ROUND(H$11/$B23*$K$9,3)</f>
        <v>4.71</v>
      </c>
      <c r="I23" s="67">
        <f>ROUND(I$11/$B23*$K$9,3)</f>
        <v>4.774</v>
      </c>
      <c r="J23" s="67">
        <f>ROUND(J$11/$B23*$K$9,3)</f>
        <v>4.8390000000000004</v>
      </c>
      <c r="K23" s="67">
        <f>ROUND(K$11/$B23*$K$9,3)</f>
        <v>4.9029999999999996</v>
      </c>
      <c r="L23" s="67">
        <f>ROUND(L$11/$B23*$K$9,3)</f>
        <v>4.968</v>
      </c>
      <c r="M23" s="67">
        <f>ROUND(M$11/$B23*$K$9,3)</f>
        <v>5.032</v>
      </c>
      <c r="N23" s="67">
        <f>ROUND(N$11/$B23*$K$9,3)</f>
        <v>5.0970000000000004</v>
      </c>
      <c r="O23" s="67">
        <f>ROUND(O$11/$B23*$K$9,3)</f>
        <v>5.1609999999999996</v>
      </c>
      <c r="P23" s="67">
        <f>ROUND(P$11/$B23*$K$9,3)</f>
        <v>5.226</v>
      </c>
      <c r="Q23" s="67">
        <f>ROUND(Q$11/$B23*$K$9,3)</f>
        <v>5.29</v>
      </c>
      <c r="R23" s="67">
        <f>ROUND(R$11/$B23*$K$9,3)</f>
        <v>5.3550000000000004</v>
      </c>
      <c r="S23" s="79">
        <f>ROUND(S$11/$B23*$K$9,3)</f>
        <v>5.4189999999999996</v>
      </c>
      <c r="T23" s="67">
        <f>ROUND(T$11/$B23*$K$9,3)</f>
        <v>5.484</v>
      </c>
      <c r="U23" s="2"/>
      <c r="V23" s="16" t="s">
        <v>30</v>
      </c>
      <c r="W23" s="16" t="s">
        <v>9</v>
      </c>
      <c r="X23" s="23">
        <v>14</v>
      </c>
    </row>
    <row r="24" spans="1:24">
      <c r="A24" s="62"/>
      <c r="B24" s="72">
        <f t="shared" si="0"/>
        <v>32</v>
      </c>
      <c r="C24" s="66">
        <f>ROUND(C$11/$B24*$K$9,3)</f>
        <v>4.25</v>
      </c>
      <c r="D24" s="67">
        <f>ROUND(D$11/$B24*$K$9,3)</f>
        <v>4.3129999999999997</v>
      </c>
      <c r="E24" s="67">
        <f>ROUND(E$11/$B24*$K$9,3)</f>
        <v>4.375</v>
      </c>
      <c r="F24" s="67">
        <f>ROUND(F$11/$B24*$K$9,3)</f>
        <v>4.4379999999999997</v>
      </c>
      <c r="G24" s="67">
        <f>ROUND(G$11/$B24*$K$9,3)</f>
        <v>4.5</v>
      </c>
      <c r="H24" s="67">
        <f>ROUND(H$11/$B24*$K$9,3)</f>
        <v>4.5629999999999997</v>
      </c>
      <c r="I24" s="67">
        <f>ROUND(I$11/$B24*$K$9,3)</f>
        <v>4.625</v>
      </c>
      <c r="J24" s="67">
        <f>ROUND(J$11/$B24*$K$9,3)</f>
        <v>4.6879999999999997</v>
      </c>
      <c r="K24" s="67">
        <f>ROUND(K$11/$B24*$K$9,3)</f>
        <v>4.75</v>
      </c>
      <c r="L24" s="67">
        <f>ROUND(L$11/$B24*$K$9,3)</f>
        <v>4.8129999999999997</v>
      </c>
      <c r="M24" s="67">
        <f>ROUND(M$11/$B24*$K$9,3)</f>
        <v>4.875</v>
      </c>
      <c r="N24" s="67">
        <f>ROUND(N$11/$B24*$K$9,3)</f>
        <v>4.9379999999999997</v>
      </c>
      <c r="O24" s="67">
        <f>ROUND(O$11/$B24*$K$9,3)</f>
        <v>5</v>
      </c>
      <c r="P24" s="67">
        <f>ROUND(P$11/$B24*$K$9,3)</f>
        <v>5.0629999999999997</v>
      </c>
      <c r="Q24" s="67">
        <f>ROUND(Q$11/$B24*$K$9,3)</f>
        <v>5.125</v>
      </c>
      <c r="R24" s="67">
        <f>ROUND(R$11/$B24*$K$9,3)</f>
        <v>5.1879999999999997</v>
      </c>
      <c r="S24" s="79">
        <f>ROUND(S$11/$B24*$K$9,3)</f>
        <v>5.25</v>
      </c>
      <c r="T24" s="67">
        <f>ROUND(T$11/$B24*$K$9,3)</f>
        <v>5.3129999999999997</v>
      </c>
      <c r="U24" s="2"/>
      <c r="V24" s="16" t="s">
        <v>27</v>
      </c>
      <c r="W24" s="16" t="s">
        <v>8</v>
      </c>
      <c r="X24" s="17">
        <v>14</v>
      </c>
    </row>
    <row r="25" spans="1:24">
      <c r="A25" s="62"/>
      <c r="B25" s="72">
        <f t="shared" si="0"/>
        <v>33</v>
      </c>
      <c r="C25" s="66">
        <f>ROUND(C$11/$B25*$K$9,3)</f>
        <v>4.1210000000000004</v>
      </c>
      <c r="D25" s="67">
        <f>ROUND(D$11/$B25*$K$9,3)</f>
        <v>4.1820000000000004</v>
      </c>
      <c r="E25" s="67">
        <f>ROUND(E$11/$B25*$K$9,3)</f>
        <v>4.242</v>
      </c>
      <c r="F25" s="67">
        <f>ROUND(F$11/$B25*$K$9,3)</f>
        <v>4.3029999999999999</v>
      </c>
      <c r="G25" s="67">
        <f>ROUND(G$11/$B25*$K$9,3)</f>
        <v>4.3639999999999999</v>
      </c>
      <c r="H25" s="67">
        <f>ROUND(H$11/$B25*$K$9,3)</f>
        <v>4.4240000000000004</v>
      </c>
      <c r="I25" s="67">
        <f>ROUND(I$11/$B25*$K$9,3)</f>
        <v>4.4850000000000003</v>
      </c>
      <c r="J25" s="67">
        <f>ROUND(J$11/$B25*$K$9,3)</f>
        <v>4.5449999999999999</v>
      </c>
      <c r="K25" s="67">
        <f>ROUND(K$11/$B25*$K$9,3)</f>
        <v>4.6059999999999999</v>
      </c>
      <c r="L25" s="67">
        <f>ROUND(L$11/$B25*$K$9,3)</f>
        <v>4.6669999999999998</v>
      </c>
      <c r="M25" s="67">
        <f>ROUND(M$11/$B25*$K$9,3)</f>
        <v>4.7270000000000003</v>
      </c>
      <c r="N25" s="67">
        <f>ROUND(N$11/$B25*$K$9,3)</f>
        <v>4.7880000000000003</v>
      </c>
      <c r="O25" s="67">
        <f>ROUND(O$11/$B25*$K$9,3)</f>
        <v>4.8479999999999999</v>
      </c>
      <c r="P25" s="67">
        <f>ROUND(P$11/$B25*$K$9,3)</f>
        <v>4.9089999999999998</v>
      </c>
      <c r="Q25" s="67">
        <f>ROUND(Q$11/$B25*$K$9,3)</f>
        <v>4.97</v>
      </c>
      <c r="R25" s="67">
        <f>ROUND(R$11/$B25*$K$9,3)</f>
        <v>5.03</v>
      </c>
      <c r="S25" s="79">
        <f>ROUND(S$11/$B25*$K$9,3)</f>
        <v>5.0910000000000002</v>
      </c>
      <c r="T25" s="67">
        <f>ROUND(T$11/$B25*$K$9,3)</f>
        <v>5.1520000000000001</v>
      </c>
      <c r="U25" s="2"/>
      <c r="V25" s="5" t="s">
        <v>12</v>
      </c>
      <c r="W25" s="14" t="s">
        <v>4</v>
      </c>
      <c r="X25" s="19">
        <v>14.08</v>
      </c>
    </row>
    <row r="26" spans="1:24">
      <c r="A26" s="62"/>
      <c r="B26" s="72">
        <f t="shared" si="0"/>
        <v>34</v>
      </c>
      <c r="C26" s="66">
        <f>ROUND(C$11/$B26*$K$9,3)</f>
        <v>4</v>
      </c>
      <c r="D26" s="67">
        <f>ROUND(D$11/$B26*$K$9,3)</f>
        <v>4.0590000000000002</v>
      </c>
      <c r="E26" s="67">
        <f>ROUND(E$11/$B26*$K$9,3)</f>
        <v>4.1180000000000003</v>
      </c>
      <c r="F26" s="67">
        <f>ROUND(F$11/$B26*$K$9,3)</f>
        <v>4.1760000000000002</v>
      </c>
      <c r="G26" s="67">
        <f>ROUND(G$11/$B26*$K$9,3)</f>
        <v>4.2350000000000003</v>
      </c>
      <c r="H26" s="67">
        <f>ROUND(H$11/$B26*$K$9,3)</f>
        <v>4.2939999999999996</v>
      </c>
      <c r="I26" s="67">
        <f>ROUND(I$11/$B26*$K$9,3)</f>
        <v>4.3529999999999998</v>
      </c>
      <c r="J26" s="67">
        <f>ROUND(J$11/$B26*$K$9,3)</f>
        <v>4.4119999999999999</v>
      </c>
      <c r="K26" s="67">
        <f>ROUND(K$11/$B26*$K$9,3)</f>
        <v>4.4710000000000001</v>
      </c>
      <c r="L26" s="67">
        <f>ROUND(L$11/$B26*$K$9,3)</f>
        <v>4.5289999999999999</v>
      </c>
      <c r="M26" s="67">
        <f>ROUND(M$11/$B26*$K$9,3)</f>
        <v>4.5880000000000001</v>
      </c>
      <c r="N26" s="67">
        <f>ROUND(N$11/$B26*$K$9,3)</f>
        <v>4.6470000000000002</v>
      </c>
      <c r="O26" s="67">
        <f>ROUND(O$11/$B26*$K$9,3)</f>
        <v>4.7060000000000004</v>
      </c>
      <c r="P26" s="67">
        <f>ROUND(P$11/$B26*$K$9,3)</f>
        <v>4.7649999999999997</v>
      </c>
      <c r="Q26" s="67">
        <f>ROUND(Q$11/$B26*$K$9,3)</f>
        <v>4.8239999999999998</v>
      </c>
      <c r="R26" s="67">
        <f>ROUND(R$11/$B26*$K$9,3)</f>
        <v>4.8819999999999997</v>
      </c>
      <c r="S26" s="79">
        <f>ROUND(S$11/$B26*$K$9,3)</f>
        <v>4.9409999999999998</v>
      </c>
      <c r="T26" s="67">
        <f>ROUND(T$11/$B26*$K$9,3)</f>
        <v>5</v>
      </c>
      <c r="U26" s="2"/>
      <c r="V26" s="16" t="s">
        <v>29</v>
      </c>
      <c r="W26" s="16" t="s">
        <v>5</v>
      </c>
      <c r="X26" s="43">
        <v>14.5</v>
      </c>
    </row>
    <row r="27" spans="1:24">
      <c r="A27" s="62"/>
      <c r="B27" s="72">
        <f t="shared" si="0"/>
        <v>35</v>
      </c>
      <c r="C27" s="66">
        <f>ROUND(C$11/$B27*$K$9,3)</f>
        <v>3.8860000000000001</v>
      </c>
      <c r="D27" s="67">
        <f>ROUND(D$11/$B27*$K$9,3)</f>
        <v>3.9430000000000001</v>
      </c>
      <c r="E27" s="67">
        <f>ROUND(E$11/$B27*$K$9,3)</f>
        <v>4</v>
      </c>
      <c r="F27" s="67">
        <f>ROUND(F$11/$B27*$K$9,3)</f>
        <v>4.0570000000000004</v>
      </c>
      <c r="G27" s="67">
        <f>ROUND(G$11/$B27*$K$9,3)</f>
        <v>4.1139999999999999</v>
      </c>
      <c r="H27" s="67">
        <f>ROUND(H$11/$B27*$K$9,3)</f>
        <v>4.1710000000000003</v>
      </c>
      <c r="I27" s="67">
        <f>ROUND(I$11/$B27*$K$9,3)</f>
        <v>4.2290000000000001</v>
      </c>
      <c r="J27" s="67">
        <f>ROUND(J$11/$B27*$K$9,3)</f>
        <v>4.2859999999999996</v>
      </c>
      <c r="K27" s="67">
        <f>ROUND(K$11/$B27*$K$9,3)</f>
        <v>4.343</v>
      </c>
      <c r="L27" s="67">
        <f>ROUND(L$11/$B27*$K$9,3)</f>
        <v>4.4000000000000004</v>
      </c>
      <c r="M27" s="67">
        <f>ROUND(M$11/$B27*$K$9,3)</f>
        <v>4.4569999999999999</v>
      </c>
      <c r="N27" s="67">
        <f>ROUND(N$11/$B27*$K$9,3)</f>
        <v>4.5140000000000002</v>
      </c>
      <c r="O27" s="67">
        <f>ROUND(O$11/$B27*$K$9,3)</f>
        <v>4.5709999999999997</v>
      </c>
      <c r="P27" s="67">
        <f>ROUND(P$11/$B27*$K$9,3)</f>
        <v>4.6289999999999996</v>
      </c>
      <c r="Q27" s="67">
        <f>ROUND(Q$11/$B27*$K$9,3)</f>
        <v>4.6859999999999999</v>
      </c>
      <c r="R27" s="67">
        <f>ROUND(R$11/$B27*$K$9,3)</f>
        <v>4.7430000000000003</v>
      </c>
      <c r="S27" s="79">
        <f>ROUND(S$11/$B27*$K$9,3)</f>
        <v>4.8</v>
      </c>
      <c r="T27" s="67">
        <f>ROUND(T$11/$B27*$K$9,3)</f>
        <v>4.8570000000000002</v>
      </c>
      <c r="U27" s="2"/>
      <c r="V27" s="16" t="s">
        <v>30</v>
      </c>
      <c r="W27" s="16" t="s">
        <v>36</v>
      </c>
      <c r="X27" s="17">
        <v>14.6</v>
      </c>
    </row>
    <row r="28" spans="1:24">
      <c r="A28" s="62"/>
      <c r="B28" s="72">
        <f>B27+1</f>
        <v>36</v>
      </c>
      <c r="C28" s="66">
        <f>ROUND(C$11/$B28*$K$9,3)</f>
        <v>3.778</v>
      </c>
      <c r="D28" s="67">
        <f>ROUND(D$11/$B28*$K$9,3)</f>
        <v>3.8330000000000002</v>
      </c>
      <c r="E28" s="67">
        <f>ROUND(E$11/$B28*$K$9,3)</f>
        <v>3.8889999999999998</v>
      </c>
      <c r="F28" s="67">
        <f>ROUND(F$11/$B28*$K$9,3)</f>
        <v>3.944</v>
      </c>
      <c r="G28" s="67">
        <f>ROUND(G$11/$B28*$K$9,3)</f>
        <v>4</v>
      </c>
      <c r="H28" s="67">
        <f>ROUND(H$11/$B28*$K$9,3)</f>
        <v>4.056</v>
      </c>
      <c r="I28" s="67">
        <f>ROUND(I$11/$B28*$K$9,3)</f>
        <v>4.1109999999999998</v>
      </c>
      <c r="J28" s="67">
        <f>ROUND(J$11/$B28*$K$9,3)</f>
        <v>4.1669999999999998</v>
      </c>
      <c r="K28" s="67">
        <f>ROUND(K$11/$B28*$K$9,3)</f>
        <v>4.2220000000000004</v>
      </c>
      <c r="L28" s="67">
        <f>ROUND(L$11/$B28*$K$9,3)</f>
        <v>4.2779999999999996</v>
      </c>
      <c r="M28" s="67">
        <f>ROUND(M$11/$B28*$K$9,3)</f>
        <v>4.3330000000000002</v>
      </c>
      <c r="N28" s="67">
        <f>ROUND(N$11/$B28*$K$9,3)</f>
        <v>4.3890000000000002</v>
      </c>
      <c r="O28" s="67">
        <f>ROUND(O$11/$B28*$K$9,3)</f>
        <v>4.444</v>
      </c>
      <c r="P28" s="67">
        <f>ROUND(P$11/$B28*$K$9,3)</f>
        <v>4.5</v>
      </c>
      <c r="Q28" s="67">
        <f>ROUND(Q$11/$B28*$K$9,3)</f>
        <v>4.556</v>
      </c>
      <c r="R28" s="67">
        <f>ROUND(R$11/$B28*$K$9,3)</f>
        <v>4.6109999999999998</v>
      </c>
      <c r="S28" s="79">
        <f>ROUND(S$11/$B28*$K$9,3)</f>
        <v>4.6669999999999998</v>
      </c>
      <c r="T28" s="67">
        <f>ROUND(T$11/$B28*$K$9,3)</f>
        <v>4.7220000000000004</v>
      </c>
      <c r="U28" s="2"/>
      <c r="V28" s="16" t="s">
        <v>28</v>
      </c>
      <c r="W28" s="16" t="s">
        <v>9</v>
      </c>
      <c r="X28" s="23">
        <v>14.71</v>
      </c>
    </row>
    <row r="29" spans="1:24">
      <c r="A29" s="62"/>
      <c r="B29" s="72">
        <f>B28+1</f>
        <v>37</v>
      </c>
      <c r="C29" s="66">
        <f>ROUND(C$11/$B29*$K$9,3)</f>
        <v>3.6760000000000002</v>
      </c>
      <c r="D29" s="67">
        <f>ROUND(D$11/$B29*$K$9,3)</f>
        <v>3.73</v>
      </c>
      <c r="E29" s="67">
        <f>ROUND(E$11/$B29*$K$9,3)</f>
        <v>3.7839999999999998</v>
      </c>
      <c r="F29" s="67">
        <f>ROUND(F$11/$B29*$K$9,3)</f>
        <v>3.8380000000000001</v>
      </c>
      <c r="G29" s="67">
        <f>ROUND(G$11/$B29*$K$9,3)</f>
        <v>3.8919999999999999</v>
      </c>
      <c r="H29" s="67">
        <f>ROUND(H$11/$B29*$K$9,3)</f>
        <v>3.9460000000000002</v>
      </c>
      <c r="I29" s="67">
        <f>ROUND(I$11/$B29*$K$9,3)</f>
        <v>4</v>
      </c>
      <c r="J29" s="67">
        <f>ROUND(J$11/$B29*$K$9,3)</f>
        <v>4.0540000000000003</v>
      </c>
      <c r="K29" s="67">
        <f>ROUND(K$11/$B29*$K$9,3)</f>
        <v>4.1079999999999997</v>
      </c>
      <c r="L29" s="67">
        <f>ROUND(L$11/$B29*$K$9,3)</f>
        <v>4.1619999999999999</v>
      </c>
      <c r="M29" s="67">
        <f>ROUND(M$11/$B29*$K$9,3)</f>
        <v>4.2160000000000002</v>
      </c>
      <c r="N29" s="67">
        <f>ROUND(N$11/$B29*$K$9,3)</f>
        <v>4.2699999999999996</v>
      </c>
      <c r="O29" s="67">
        <f>ROUND(O$11/$B29*$K$9,3)</f>
        <v>4.3239999999999998</v>
      </c>
      <c r="P29" s="67">
        <f>ROUND(P$11/$B29*$K$9,3)</f>
        <v>4.3780000000000001</v>
      </c>
      <c r="Q29" s="67">
        <f>ROUND(Q$11/$B29*$K$9,3)</f>
        <v>4.4320000000000004</v>
      </c>
      <c r="R29" s="67">
        <f>ROUND(R$11/$B29*$K$9,3)</f>
        <v>4.4859999999999998</v>
      </c>
      <c r="S29" s="79">
        <f>ROUND(S$11/$B29*$K$9,3)</f>
        <v>4.5410000000000004</v>
      </c>
      <c r="T29" s="67">
        <f>ROUND(T$11/$B29*$K$9,3)</f>
        <v>4.5949999999999998</v>
      </c>
      <c r="U29" s="2"/>
      <c r="V29" s="16" t="s">
        <v>28</v>
      </c>
      <c r="W29" s="16" t="s">
        <v>6</v>
      </c>
      <c r="X29" s="33">
        <v>14.93</v>
      </c>
    </row>
    <row r="30" spans="1:24">
      <c r="A30" s="62"/>
      <c r="B30" s="72">
        <f>B29+1</f>
        <v>38</v>
      </c>
      <c r="C30" s="66">
        <f>ROUND(C$11/$B30*$K$9,3)</f>
        <v>3.5790000000000002</v>
      </c>
      <c r="D30" s="67">
        <f>ROUND(D$11/$B30*$K$9,3)</f>
        <v>3.6320000000000001</v>
      </c>
      <c r="E30" s="67">
        <f>ROUND(E$11/$B30*$K$9,3)</f>
        <v>3.6840000000000002</v>
      </c>
      <c r="F30" s="67">
        <f>ROUND(F$11/$B30*$K$9,3)</f>
        <v>3.7370000000000001</v>
      </c>
      <c r="G30" s="67">
        <f>ROUND(G$11/$B30*$K$9,3)</f>
        <v>3.7890000000000001</v>
      </c>
      <c r="H30" s="67">
        <f>ROUND(H$11/$B30*$K$9,3)</f>
        <v>3.8420000000000001</v>
      </c>
      <c r="I30" s="67">
        <f>ROUND(I$11/$B30*$K$9,3)</f>
        <v>3.895</v>
      </c>
      <c r="J30" s="67">
        <f>ROUND(J$11/$B30*$K$9,3)</f>
        <v>3.9470000000000001</v>
      </c>
      <c r="K30" s="67">
        <f>ROUND(K$11/$B30*$K$9,3)</f>
        <v>4</v>
      </c>
      <c r="L30" s="67">
        <f>ROUND(L$11/$B30*$K$9,3)</f>
        <v>4.0529999999999999</v>
      </c>
      <c r="M30" s="67">
        <f>ROUND(M$11/$B30*$K$9,3)</f>
        <v>4.1050000000000004</v>
      </c>
      <c r="N30" s="67">
        <f>ROUND(N$11/$B30*$K$9,3)</f>
        <v>4.1580000000000004</v>
      </c>
      <c r="O30" s="67">
        <f>ROUND(O$11/$B30*$K$9,3)</f>
        <v>4.2110000000000003</v>
      </c>
      <c r="P30" s="67">
        <f>ROUND(P$11/$B30*$K$9,3)</f>
        <v>4.2629999999999999</v>
      </c>
      <c r="Q30" s="67">
        <f>ROUND(Q$11/$B30*$K$9,3)</f>
        <v>4.3159999999999998</v>
      </c>
      <c r="R30" s="67">
        <f>ROUND(R$11/$B30*$K$9,3)</f>
        <v>4.3680000000000003</v>
      </c>
      <c r="S30" s="79">
        <f>ROUND(S$11/$B30*$K$9,3)</f>
        <v>4.4210000000000003</v>
      </c>
      <c r="T30" s="67">
        <f>ROUND(T$11/$B30*$K$9,3)</f>
        <v>4.4740000000000002</v>
      </c>
      <c r="U30" s="2"/>
      <c r="V30" s="16" t="s">
        <v>30</v>
      </c>
      <c r="W30" s="16" t="s">
        <v>37</v>
      </c>
      <c r="X30" s="44">
        <v>15</v>
      </c>
    </row>
    <row r="31" spans="1:24">
      <c r="A31" s="62"/>
      <c r="B31" s="72">
        <f>B30+1</f>
        <v>39</v>
      </c>
      <c r="C31" s="66">
        <f>ROUND(C$11/$B31*$K$9,3)</f>
        <v>3.4870000000000001</v>
      </c>
      <c r="D31" s="67">
        <f>ROUND(D$11/$B31*$K$9,3)</f>
        <v>3.5379999999999998</v>
      </c>
      <c r="E31" s="67">
        <f>ROUND(E$11/$B31*$K$9,3)</f>
        <v>3.59</v>
      </c>
      <c r="F31" s="67">
        <f>ROUND(F$11/$B31*$K$9,3)</f>
        <v>3.641</v>
      </c>
      <c r="G31" s="67">
        <f>ROUND(G$11/$B31*$K$9,3)</f>
        <v>3.6920000000000002</v>
      </c>
      <c r="H31" s="67">
        <f>ROUND(H$11/$B31*$K$9,3)</f>
        <v>3.7440000000000002</v>
      </c>
      <c r="I31" s="67">
        <f>ROUND(I$11/$B31*$K$9,3)</f>
        <v>3.7949999999999999</v>
      </c>
      <c r="J31" s="67">
        <f>ROUND(J$11/$B31*$K$9,3)</f>
        <v>3.8460000000000001</v>
      </c>
      <c r="K31" s="67">
        <f>ROUND(K$11/$B31*$K$9,3)</f>
        <v>3.8969999999999998</v>
      </c>
      <c r="L31" s="67">
        <f>ROUND(L$11/$B31*$K$9,3)</f>
        <v>3.9489999999999998</v>
      </c>
      <c r="M31" s="67">
        <f>ROUND(M$11/$B31*$K$9,3)</f>
        <v>4</v>
      </c>
      <c r="N31" s="67">
        <f>ROUND(N$11/$B31*$K$9,3)</f>
        <v>4.0510000000000002</v>
      </c>
      <c r="O31" s="67">
        <f>ROUND(O$11/$B31*$K$9,3)</f>
        <v>4.1029999999999998</v>
      </c>
      <c r="P31" s="67">
        <f>ROUND(P$11/$B31*$K$9,3)</f>
        <v>4.1539999999999999</v>
      </c>
      <c r="Q31" s="67">
        <f>ROUND(Q$11/$B31*$K$9,3)</f>
        <v>4.2050000000000001</v>
      </c>
      <c r="R31" s="67">
        <f>ROUND(R$11/$B31*$K$9,3)</f>
        <v>4.2560000000000002</v>
      </c>
      <c r="S31" s="79">
        <f>ROUND(S$11/$B31*$K$9,3)</f>
        <v>4.3079999999999998</v>
      </c>
      <c r="T31" s="67">
        <f>ROUND(T$11/$B31*$K$9,3)</f>
        <v>4.359</v>
      </c>
      <c r="U31" s="2"/>
      <c r="V31" s="5" t="s">
        <v>12</v>
      </c>
      <c r="W31" s="14" t="s">
        <v>8</v>
      </c>
      <c r="X31" s="20">
        <v>15.27</v>
      </c>
    </row>
    <row r="32" spans="1:24" ht="15.75" thickBot="1">
      <c r="A32" s="62"/>
      <c r="B32" s="73">
        <f>B31+1</f>
        <v>40</v>
      </c>
      <c r="C32" s="68">
        <f>ROUND(C$11/$B32*$K$9,3)</f>
        <v>3.4</v>
      </c>
      <c r="D32" s="69">
        <f>ROUND(D$11/$B32*$K$9,3)</f>
        <v>3.45</v>
      </c>
      <c r="E32" s="69">
        <f>ROUND(E$11/$B32*$K$9,3)</f>
        <v>3.5</v>
      </c>
      <c r="F32" s="69">
        <f>ROUND(F$11/$B32*$K$9,3)</f>
        <v>3.55</v>
      </c>
      <c r="G32" s="69">
        <f>ROUND(G$11/$B32*$K$9,3)</f>
        <v>3.6</v>
      </c>
      <c r="H32" s="69">
        <f>ROUND(H$11/$B32*$K$9,3)</f>
        <v>3.65</v>
      </c>
      <c r="I32" s="69">
        <f>ROUND(I$11/$B32*$K$9,3)</f>
        <v>3.7</v>
      </c>
      <c r="J32" s="69">
        <f>ROUND(J$11/$B32*$K$9,3)</f>
        <v>3.75</v>
      </c>
      <c r="K32" s="69">
        <f>ROUND(K$11/$B32*$K$9,3)</f>
        <v>3.8</v>
      </c>
      <c r="L32" s="69">
        <f>ROUND(L$11/$B32*$K$9,3)</f>
        <v>3.85</v>
      </c>
      <c r="M32" s="69">
        <f>ROUND(M$11/$B32*$K$9,3)</f>
        <v>3.9</v>
      </c>
      <c r="N32" s="69">
        <f>ROUND(N$11/$B32*$K$9,3)</f>
        <v>3.95</v>
      </c>
      <c r="O32" s="69">
        <f>ROUND(O$11/$B32*$K$9,3)</f>
        <v>4</v>
      </c>
      <c r="P32" s="69">
        <f>ROUND(P$11/$B32*$K$9,3)</f>
        <v>4.05</v>
      </c>
      <c r="Q32" s="69">
        <f>ROUND(Q$11/$B32*$K$9,3)</f>
        <v>4.0999999999999996</v>
      </c>
      <c r="R32" s="69">
        <f>ROUND(R$11/$B32*$K$9,3)</f>
        <v>4.1500000000000004</v>
      </c>
      <c r="S32" s="82">
        <f>ROUND(S$11/$B32*$K$9,3)</f>
        <v>4.2</v>
      </c>
      <c r="T32" s="69">
        <f>ROUND(T$11/$B32*$K$9,3)</f>
        <v>4.25</v>
      </c>
      <c r="U32" s="2"/>
      <c r="V32" s="6" t="s">
        <v>11</v>
      </c>
      <c r="W32" s="21" t="s">
        <v>4</v>
      </c>
      <c r="X32" s="22">
        <v>15.3</v>
      </c>
    </row>
    <row r="33" spans="1:24" ht="15.75" thickBot="1">
      <c r="V33" s="16" t="s">
        <v>30</v>
      </c>
      <c r="W33" s="16" t="s">
        <v>38</v>
      </c>
      <c r="X33" s="17">
        <v>15.8</v>
      </c>
    </row>
    <row r="34" spans="1:24">
      <c r="A34" s="62" t="s">
        <v>1</v>
      </c>
      <c r="B34" s="70"/>
      <c r="C34" s="76" t="s">
        <v>79</v>
      </c>
      <c r="D34" s="74" t="s">
        <v>80</v>
      </c>
      <c r="E34" s="74" t="s">
        <v>81</v>
      </c>
      <c r="F34" s="74" t="s">
        <v>47</v>
      </c>
      <c r="G34" s="74" t="s">
        <v>48</v>
      </c>
      <c r="H34" s="74" t="s">
        <v>49</v>
      </c>
      <c r="I34" s="74" t="s">
        <v>50</v>
      </c>
      <c r="J34" s="74" t="s">
        <v>51</v>
      </c>
      <c r="K34" s="74" t="s">
        <v>52</v>
      </c>
      <c r="L34" s="74" t="s">
        <v>53</v>
      </c>
      <c r="M34" s="74" t="s">
        <v>54</v>
      </c>
      <c r="N34" s="74" t="s">
        <v>55</v>
      </c>
      <c r="O34" s="74" t="s">
        <v>56</v>
      </c>
      <c r="P34" s="74" t="s">
        <v>57</v>
      </c>
      <c r="Q34" s="74" t="s">
        <v>58</v>
      </c>
      <c r="R34" s="74" t="s">
        <v>59</v>
      </c>
      <c r="S34" s="78" t="s">
        <v>60</v>
      </c>
      <c r="T34" s="84" t="s">
        <v>61</v>
      </c>
      <c r="V34" s="5" t="s">
        <v>17</v>
      </c>
      <c r="W34" s="16" t="s">
        <v>9</v>
      </c>
      <c r="X34" s="23">
        <v>16</v>
      </c>
    </row>
    <row r="35" spans="1:24">
      <c r="A35" s="62"/>
      <c r="B35" s="71">
        <v>30</v>
      </c>
      <c r="C35" s="66">
        <f>ROUND(C$34/$B35*$K$9,3)</f>
        <v>6.2</v>
      </c>
      <c r="D35" s="67">
        <f>ROUND(D$34/$B35*$K$9,3)</f>
        <v>6.2670000000000003</v>
      </c>
      <c r="E35" s="67">
        <f>ROUND(E$34/$B35*$K$9,3)</f>
        <v>6.3330000000000002</v>
      </c>
      <c r="F35" s="67">
        <f>ROUND(F$34/$B35*$K$9,3)</f>
        <v>6.4</v>
      </c>
      <c r="G35" s="67">
        <f>ROUND(G$34/$B35*$K$9,3)</f>
        <v>6.4669999999999996</v>
      </c>
      <c r="H35" s="67">
        <f>ROUND(H$34/$B35*$K$9,3)</f>
        <v>6.5330000000000004</v>
      </c>
      <c r="I35" s="67">
        <f>ROUND(I$34/$B35*$K$9,3)</f>
        <v>6.6</v>
      </c>
      <c r="J35" s="67">
        <f>ROUND(J$34/$B35*$K$9,3)</f>
        <v>6.6669999999999998</v>
      </c>
      <c r="K35" s="67">
        <f>ROUND(K$34/$B35*$K$9,3)</f>
        <v>6.7329999999999997</v>
      </c>
      <c r="L35" s="67">
        <f>ROUND(L$34/$B35*$K$9,3)</f>
        <v>6.8</v>
      </c>
      <c r="M35" s="67">
        <f>ROUND(M$34/$B35*$K$9,3)</f>
        <v>6.867</v>
      </c>
      <c r="N35" s="67">
        <f>ROUND(N$34/$B35*$K$9,3)</f>
        <v>6.9329999999999998</v>
      </c>
      <c r="O35" s="67">
        <f>ROUND(O$34/$B35*$K$9,3)</f>
        <v>7</v>
      </c>
      <c r="P35" s="67">
        <f>ROUND(P$34/$B35*$K$9,3)</f>
        <v>7.0670000000000002</v>
      </c>
      <c r="Q35" s="67">
        <f>ROUND(Q$34/$B35*$K$9,3)</f>
        <v>7.133</v>
      </c>
      <c r="R35" s="67">
        <f>ROUND(R$34/$B35*$K$9,3)</f>
        <v>7.2</v>
      </c>
      <c r="S35" s="79">
        <f>ROUND(S$34/$B35*$K$9,3)</f>
        <v>7.2670000000000003</v>
      </c>
      <c r="T35" s="85">
        <f>ROUND(T$34/$B35*$K$9,3)</f>
        <v>7.3330000000000002</v>
      </c>
      <c r="V35" s="60" t="s">
        <v>27</v>
      </c>
      <c r="W35" s="21" t="s">
        <v>4</v>
      </c>
      <c r="X35" s="22">
        <v>16</v>
      </c>
    </row>
    <row r="36" spans="1:24">
      <c r="A36" s="62"/>
      <c r="B36" s="72">
        <f t="shared" ref="B36:B50" si="1">B35+1</f>
        <v>31</v>
      </c>
      <c r="C36" s="66">
        <f>ROUND(C$34/$B36*$K$9,3)</f>
        <v>6</v>
      </c>
      <c r="D36" s="67">
        <f>ROUND(D$34/$B36*$K$9,3)</f>
        <v>6.0650000000000004</v>
      </c>
      <c r="E36" s="67">
        <f>ROUND(E$34/$B36*$K$9,3)</f>
        <v>6.1289999999999996</v>
      </c>
      <c r="F36" s="67">
        <f>ROUND(F$34/$B36*$K$9,3)</f>
        <v>6.194</v>
      </c>
      <c r="G36" s="67">
        <f>ROUND(G$34/$B36*$K$9,3)</f>
        <v>6.258</v>
      </c>
      <c r="H36" s="67">
        <f>ROUND(H$34/$B36*$K$9,3)</f>
        <v>6.3230000000000004</v>
      </c>
      <c r="I36" s="67">
        <f>ROUND(I$34/$B36*$K$9,3)</f>
        <v>6.3869999999999996</v>
      </c>
      <c r="J36" s="67">
        <f>ROUND(J$34/$B36*$K$9,3)</f>
        <v>6.452</v>
      </c>
      <c r="K36" s="67">
        <f>ROUND(K$34/$B36*$K$9,3)</f>
        <v>6.516</v>
      </c>
      <c r="L36" s="67">
        <f>ROUND(L$34/$B36*$K$9,3)</f>
        <v>6.5810000000000004</v>
      </c>
      <c r="M36" s="67">
        <f>ROUND(M$34/$B36*$K$9,3)</f>
        <v>6.6449999999999996</v>
      </c>
      <c r="N36" s="67">
        <f>ROUND(N$34/$B36*$K$9,3)</f>
        <v>6.71</v>
      </c>
      <c r="O36" s="67">
        <f>ROUND(O$34/$B36*$K$9,3)</f>
        <v>6.774</v>
      </c>
      <c r="P36" s="67">
        <f>ROUND(P$34/$B36*$K$9,3)</f>
        <v>6.8390000000000004</v>
      </c>
      <c r="Q36" s="67">
        <f>ROUND(Q$34/$B36*$K$9,3)</f>
        <v>6.9029999999999996</v>
      </c>
      <c r="R36" s="67">
        <f>ROUND(R$34/$B36*$K$9,3)</f>
        <v>6.968</v>
      </c>
      <c r="S36" s="79">
        <f>ROUND(S$34/$B36*$K$9,3)</f>
        <v>7.032</v>
      </c>
      <c r="T36" s="86">
        <f>ROUND(T$34/$B36*$K$9,3)</f>
        <v>7.0970000000000004</v>
      </c>
      <c r="V36" s="5" t="s">
        <v>12</v>
      </c>
      <c r="W36" s="14" t="s">
        <v>5</v>
      </c>
      <c r="X36" s="24">
        <v>16.13</v>
      </c>
    </row>
    <row r="37" spans="1:24">
      <c r="A37" s="62"/>
      <c r="B37" s="72">
        <f t="shared" si="1"/>
        <v>32</v>
      </c>
      <c r="C37" s="66">
        <f>ROUND(C$34/$B37*$K$9,3)</f>
        <v>5.8129999999999997</v>
      </c>
      <c r="D37" s="67">
        <f>ROUND(D$34/$B37*$K$9,3)</f>
        <v>5.875</v>
      </c>
      <c r="E37" s="67">
        <f>ROUND(E$34/$B37*$K$9,3)</f>
        <v>5.9379999999999997</v>
      </c>
      <c r="F37" s="67">
        <f>ROUND(F$34/$B37*$K$9,3)</f>
        <v>6</v>
      </c>
      <c r="G37" s="67">
        <f>ROUND(G$34/$B37*$K$9,3)</f>
        <v>6.0629999999999997</v>
      </c>
      <c r="H37" s="67">
        <f>ROUND(H$34/$B37*$K$9,3)</f>
        <v>6.125</v>
      </c>
      <c r="I37" s="67">
        <f>ROUND(I$34/$B37*$K$9,3)</f>
        <v>6.1879999999999997</v>
      </c>
      <c r="J37" s="67">
        <f>ROUND(J$34/$B37*$K$9,3)</f>
        <v>6.25</v>
      </c>
      <c r="K37" s="67">
        <f>ROUND(K$34/$B37*$K$9,3)</f>
        <v>6.3129999999999997</v>
      </c>
      <c r="L37" s="67">
        <f>ROUND(L$34/$B37*$K$9,3)</f>
        <v>6.375</v>
      </c>
      <c r="M37" s="67">
        <f>ROUND(M$34/$B37*$K$9,3)</f>
        <v>6.4379999999999997</v>
      </c>
      <c r="N37" s="67">
        <f>ROUND(N$34/$B37*$K$9,3)</f>
        <v>6.5</v>
      </c>
      <c r="O37" s="67">
        <f>ROUND(O$34/$B37*$K$9,3)</f>
        <v>6.5629999999999997</v>
      </c>
      <c r="P37" s="67">
        <f>ROUND(P$34/$B37*$K$9,3)</f>
        <v>6.625</v>
      </c>
      <c r="Q37" s="67">
        <f>ROUND(Q$34/$B37*$K$9,3)</f>
        <v>6.6879999999999997</v>
      </c>
      <c r="R37" s="67">
        <f>ROUND(R$34/$B37*$K$9,3)</f>
        <v>6.75</v>
      </c>
      <c r="S37" s="79">
        <f>ROUND(S$34/$B37*$K$9,3)</f>
        <v>6.8129999999999997</v>
      </c>
      <c r="T37" s="86">
        <f>ROUND(T$34/$B37*$K$9,3)</f>
        <v>6.875</v>
      </c>
      <c r="V37" s="16" t="s">
        <v>28</v>
      </c>
      <c r="W37" s="16" t="s">
        <v>13</v>
      </c>
      <c r="X37" s="36">
        <v>16.21</v>
      </c>
    </row>
    <row r="38" spans="1:24">
      <c r="A38" s="62"/>
      <c r="B38" s="72">
        <f t="shared" si="1"/>
        <v>33</v>
      </c>
      <c r="C38" s="66">
        <f>ROUND(C$34/$B38*$K$9,3)</f>
        <v>5.6360000000000001</v>
      </c>
      <c r="D38" s="67">
        <f>ROUND(D$34/$B38*$K$9,3)</f>
        <v>5.6970000000000001</v>
      </c>
      <c r="E38" s="67">
        <f>ROUND(E$34/$B38*$K$9,3)</f>
        <v>5.758</v>
      </c>
      <c r="F38" s="67">
        <f>ROUND(F$34/$B38*$K$9,3)</f>
        <v>5.8179999999999996</v>
      </c>
      <c r="G38" s="67">
        <f>ROUND(G$34/$B38*$K$9,3)</f>
        <v>5.8789999999999996</v>
      </c>
      <c r="H38" s="67">
        <f>ROUND(H$34/$B38*$K$9,3)</f>
        <v>5.9390000000000001</v>
      </c>
      <c r="I38" s="67">
        <f>ROUND(I$34/$B38*$K$9,3)</f>
        <v>6</v>
      </c>
      <c r="J38" s="67">
        <f>ROUND(J$34/$B38*$K$9,3)</f>
        <v>6.0609999999999999</v>
      </c>
      <c r="K38" s="67">
        <f>ROUND(K$34/$B38*$K$9,3)</f>
        <v>6.1210000000000004</v>
      </c>
      <c r="L38" s="67">
        <f>ROUND(L$34/$B38*$K$9,3)</f>
        <v>6.1820000000000004</v>
      </c>
      <c r="M38" s="67">
        <f>ROUND(M$34/$B38*$K$9,3)</f>
        <v>6.242</v>
      </c>
      <c r="N38" s="67">
        <f>ROUND(N$34/$B38*$K$9,3)</f>
        <v>6.3029999999999999</v>
      </c>
      <c r="O38" s="67">
        <f>ROUND(O$34/$B38*$K$9,3)</f>
        <v>6.3639999999999999</v>
      </c>
      <c r="P38" s="67">
        <f>ROUND(P$34/$B38*$K$9,3)</f>
        <v>6.4240000000000004</v>
      </c>
      <c r="Q38" s="67">
        <f>ROUND(Q$34/$B38*$K$9,3)</f>
        <v>6.4850000000000003</v>
      </c>
      <c r="R38" s="67">
        <f>ROUND(R$34/$B38*$K$9,3)</f>
        <v>6.5449999999999999</v>
      </c>
      <c r="S38" s="79">
        <f>ROUND(S$34/$B38*$K$9,3)</f>
        <v>6.6059999999999999</v>
      </c>
      <c r="T38" s="86">
        <f>ROUND(T$34/$B38*$K$9,3)</f>
        <v>6.6669999999999998</v>
      </c>
      <c r="V38" s="6" t="s">
        <v>11</v>
      </c>
      <c r="W38" s="21" t="s">
        <v>5</v>
      </c>
      <c r="X38" s="25">
        <v>16.899999999999999</v>
      </c>
    </row>
    <row r="39" spans="1:24">
      <c r="A39" s="62"/>
      <c r="B39" s="72">
        <f t="shared" si="1"/>
        <v>34</v>
      </c>
      <c r="C39" s="66">
        <f>ROUND(C$34/$B39*$K$9,3)</f>
        <v>5.4710000000000001</v>
      </c>
      <c r="D39" s="67">
        <f>ROUND(D$34/$B39*$K$9,3)</f>
        <v>5.5289999999999999</v>
      </c>
      <c r="E39" s="67">
        <f>ROUND(E$34/$B39*$K$9,3)</f>
        <v>5.5880000000000001</v>
      </c>
      <c r="F39" s="67">
        <f>ROUND(F$34/$B39*$K$9,3)</f>
        <v>5.6470000000000002</v>
      </c>
      <c r="G39" s="67">
        <f>ROUND(G$34/$B39*$K$9,3)</f>
        <v>5.7060000000000004</v>
      </c>
      <c r="H39" s="67">
        <f>ROUND(H$34/$B39*$K$9,3)</f>
        <v>5.7649999999999997</v>
      </c>
      <c r="I39" s="67">
        <f>ROUND(I$34/$B39*$K$9,3)</f>
        <v>5.8239999999999998</v>
      </c>
      <c r="J39" s="67">
        <f>ROUND(J$34/$B39*$K$9,3)</f>
        <v>5.8819999999999997</v>
      </c>
      <c r="K39" s="67">
        <f>ROUND(K$34/$B39*$K$9,3)</f>
        <v>5.9409999999999998</v>
      </c>
      <c r="L39" s="67">
        <f>ROUND(L$34/$B39*$K$9,3)</f>
        <v>6</v>
      </c>
      <c r="M39" s="67">
        <f>ROUND(M$34/$B39*$K$9,3)</f>
        <v>6.0590000000000002</v>
      </c>
      <c r="N39" s="67">
        <f>ROUND(N$34/$B39*$K$9,3)</f>
        <v>6.1180000000000003</v>
      </c>
      <c r="O39" s="67">
        <f>ROUND(O$34/$B39*$K$9,3)</f>
        <v>6.1760000000000002</v>
      </c>
      <c r="P39" s="67">
        <f>ROUND(P$34/$B39*$K$9,3)</f>
        <v>6.2350000000000003</v>
      </c>
      <c r="Q39" s="67">
        <f>ROUND(Q$34/$B39*$K$9,3)</f>
        <v>6.2939999999999996</v>
      </c>
      <c r="R39" s="67">
        <f>ROUND(R$34/$B39*$K$9,3)</f>
        <v>6.3529999999999998</v>
      </c>
      <c r="S39" s="79">
        <f>ROUND(S$34/$B39*$K$9,3)</f>
        <v>6.4119999999999999</v>
      </c>
      <c r="T39" s="86">
        <f>ROUND(T$34/$B39*$K$9,3)</f>
        <v>6.4710000000000001</v>
      </c>
      <c r="V39" s="16" t="s">
        <v>30</v>
      </c>
      <c r="W39" s="16" t="s">
        <v>39</v>
      </c>
      <c r="X39" s="17">
        <v>16.899999999999999</v>
      </c>
    </row>
    <row r="40" spans="1:24">
      <c r="A40" s="62"/>
      <c r="B40" s="72">
        <f t="shared" si="1"/>
        <v>35</v>
      </c>
      <c r="C40" s="66">
        <f>ROUND(C$34/$B40*$K$9,3)</f>
        <v>5.3140000000000001</v>
      </c>
      <c r="D40" s="67">
        <f>ROUND(D$34/$B40*$K$9,3)</f>
        <v>5.3710000000000004</v>
      </c>
      <c r="E40" s="67">
        <f>ROUND(E$34/$B40*$K$9,3)</f>
        <v>5.4290000000000003</v>
      </c>
      <c r="F40" s="67">
        <f>ROUND(F$34/$B40*$K$9,3)</f>
        <v>5.4859999999999998</v>
      </c>
      <c r="G40" s="67">
        <f>ROUND(G$34/$B40*$K$9,3)</f>
        <v>5.5430000000000001</v>
      </c>
      <c r="H40" s="67">
        <f>ROUND(H$34/$B40*$K$9,3)</f>
        <v>5.6</v>
      </c>
      <c r="I40" s="67">
        <f>ROUND(I$34/$B40*$K$9,3)</f>
        <v>5.657</v>
      </c>
      <c r="J40" s="67">
        <f>ROUND(J$34/$B40*$K$9,3)</f>
        <v>5.7140000000000004</v>
      </c>
      <c r="K40" s="67">
        <f>ROUND(K$34/$B40*$K$9,3)</f>
        <v>5.7709999999999999</v>
      </c>
      <c r="L40" s="67">
        <f>ROUND(L$34/$B40*$K$9,3)</f>
        <v>5.8289999999999997</v>
      </c>
      <c r="M40" s="67">
        <f>ROUND(M$34/$B40*$K$9,3)</f>
        <v>5.8860000000000001</v>
      </c>
      <c r="N40" s="67">
        <f>ROUND(N$34/$B40*$K$9,3)</f>
        <v>5.9429999999999996</v>
      </c>
      <c r="O40" s="67">
        <f>ROUND(O$34/$B40*$K$9,3)</f>
        <v>6</v>
      </c>
      <c r="P40" s="67">
        <f>ROUND(P$34/$B40*$K$9,3)</f>
        <v>6.0570000000000004</v>
      </c>
      <c r="Q40" s="67">
        <f>ROUND(Q$34/$B40*$K$9,3)</f>
        <v>6.1139999999999999</v>
      </c>
      <c r="R40" s="67">
        <f>ROUND(R$34/$B40*$K$9,3)</f>
        <v>6.1710000000000003</v>
      </c>
      <c r="S40" s="79">
        <f>ROUND(S$34/$B40*$K$9,3)</f>
        <v>6.2290000000000001</v>
      </c>
      <c r="T40" s="86">
        <f>ROUND(T$34/$B40*$K$9,3)</f>
        <v>6.2859999999999996</v>
      </c>
      <c r="V40" s="16" t="s">
        <v>29</v>
      </c>
      <c r="W40" s="16" t="s">
        <v>4</v>
      </c>
      <c r="X40" s="45">
        <v>17</v>
      </c>
    </row>
    <row r="41" spans="1:24">
      <c r="A41" s="62"/>
      <c r="B41" s="72">
        <f t="shared" si="1"/>
        <v>36</v>
      </c>
      <c r="C41" s="66">
        <f>ROUND(C$34/$B41*$K$9,3)</f>
        <v>5.1669999999999998</v>
      </c>
      <c r="D41" s="67">
        <f>ROUND(D$34/$B41*$K$9,3)</f>
        <v>5.2220000000000004</v>
      </c>
      <c r="E41" s="67">
        <f>ROUND(E$34/$B41*$K$9,3)</f>
        <v>5.2779999999999996</v>
      </c>
      <c r="F41" s="67">
        <f>ROUND(F$34/$B41*$K$9,3)</f>
        <v>5.3330000000000002</v>
      </c>
      <c r="G41" s="67">
        <f>ROUND(G$34/$B41*$K$9,3)</f>
        <v>5.3890000000000002</v>
      </c>
      <c r="H41" s="67">
        <f>ROUND(H$34/$B41*$K$9,3)</f>
        <v>5.444</v>
      </c>
      <c r="I41" s="67">
        <f>ROUND(I$34/$B41*$K$9,3)</f>
        <v>5.5</v>
      </c>
      <c r="J41" s="67">
        <f>ROUND(J$34/$B41*$K$9,3)</f>
        <v>5.556</v>
      </c>
      <c r="K41" s="67">
        <f>ROUND(K$34/$B41*$K$9,3)</f>
        <v>5.6109999999999998</v>
      </c>
      <c r="L41" s="67">
        <f>ROUND(L$34/$B41*$K$9,3)</f>
        <v>5.6669999999999998</v>
      </c>
      <c r="M41" s="67">
        <f>ROUND(M$34/$B41*$K$9,3)</f>
        <v>5.7220000000000004</v>
      </c>
      <c r="N41" s="67">
        <f>ROUND(N$34/$B41*$K$9,3)</f>
        <v>5.7779999999999996</v>
      </c>
      <c r="O41" s="67">
        <f>ROUND(O$34/$B41*$K$9,3)</f>
        <v>5.8330000000000002</v>
      </c>
      <c r="P41" s="67">
        <f>ROUND(P$34/$B41*$K$9,3)</f>
        <v>5.8890000000000002</v>
      </c>
      <c r="Q41" s="67">
        <f>ROUND(Q$34/$B41*$K$9,3)</f>
        <v>5.944</v>
      </c>
      <c r="R41" s="67">
        <f>ROUND(R$34/$B41*$K$9,3)</f>
        <v>6</v>
      </c>
      <c r="S41" s="79">
        <f>ROUND(S$34/$B41*$K$9,3)</f>
        <v>6.056</v>
      </c>
      <c r="T41" s="86">
        <f>ROUND(T$34/$B41*$K$9,3)</f>
        <v>6.1109999999999998</v>
      </c>
      <c r="V41" s="16" t="s">
        <v>30</v>
      </c>
      <c r="W41" s="16" t="s">
        <v>8</v>
      </c>
      <c r="X41" s="17">
        <v>17.5</v>
      </c>
    </row>
    <row r="42" spans="1:24">
      <c r="A42" s="62"/>
      <c r="B42" s="72">
        <f t="shared" si="1"/>
        <v>37</v>
      </c>
      <c r="C42" s="66">
        <f>ROUND(C$34/$B42*$K$9,3)</f>
        <v>5.0270000000000001</v>
      </c>
      <c r="D42" s="67">
        <f>ROUND(D$34/$B42*$K$9,3)</f>
        <v>5.0810000000000004</v>
      </c>
      <c r="E42" s="67">
        <f>ROUND(E$34/$B42*$K$9,3)</f>
        <v>5.1349999999999998</v>
      </c>
      <c r="F42" s="67">
        <f>ROUND(F$34/$B42*$K$9,3)</f>
        <v>5.1890000000000001</v>
      </c>
      <c r="G42" s="67">
        <f>ROUND(G$34/$B42*$K$9,3)</f>
        <v>5.2430000000000003</v>
      </c>
      <c r="H42" s="67">
        <f>ROUND(H$34/$B42*$K$9,3)</f>
        <v>5.2969999999999997</v>
      </c>
      <c r="I42" s="67">
        <f>ROUND(I$34/$B42*$K$9,3)</f>
        <v>5.351</v>
      </c>
      <c r="J42" s="67">
        <f>ROUND(J$34/$B42*$K$9,3)</f>
        <v>5.4050000000000002</v>
      </c>
      <c r="K42" s="67">
        <f>ROUND(K$34/$B42*$K$9,3)</f>
        <v>5.4589999999999996</v>
      </c>
      <c r="L42" s="67">
        <f>ROUND(L$34/$B42*$K$9,3)</f>
        <v>5.5140000000000002</v>
      </c>
      <c r="M42" s="67">
        <f>ROUND(M$34/$B42*$K$9,3)</f>
        <v>5.5679999999999996</v>
      </c>
      <c r="N42" s="67">
        <f>ROUND(N$34/$B42*$K$9,3)</f>
        <v>5.6219999999999999</v>
      </c>
      <c r="O42" s="67">
        <f>ROUND(O$34/$B42*$K$9,3)</f>
        <v>5.6760000000000002</v>
      </c>
      <c r="P42" s="67">
        <f>ROUND(P$34/$B42*$K$9,3)</f>
        <v>5.73</v>
      </c>
      <c r="Q42" s="67">
        <f>ROUND(Q$34/$B42*$K$9,3)</f>
        <v>5.7839999999999998</v>
      </c>
      <c r="R42" s="67">
        <f>ROUND(R$34/$B42*$K$9,3)</f>
        <v>5.8380000000000001</v>
      </c>
      <c r="S42" s="79">
        <f>ROUND(S$34/$B42*$K$9,3)</f>
        <v>5.8920000000000003</v>
      </c>
      <c r="T42" s="86">
        <f>ROUND(T$34/$B42*$K$9,3)</f>
        <v>5.9459999999999997</v>
      </c>
      <c r="V42" s="16" t="s">
        <v>30</v>
      </c>
      <c r="W42" s="16" t="s">
        <v>5</v>
      </c>
      <c r="X42" s="43">
        <v>17.5</v>
      </c>
    </row>
    <row r="43" spans="1:24">
      <c r="A43" s="62"/>
      <c r="B43" s="72">
        <f t="shared" si="1"/>
        <v>38</v>
      </c>
      <c r="C43" s="66">
        <f>ROUND(C$34/$B43*$K$9,3)</f>
        <v>4.8949999999999996</v>
      </c>
      <c r="D43" s="67">
        <f>ROUND(D$34/$B43*$K$9,3)</f>
        <v>4.9470000000000001</v>
      </c>
      <c r="E43" s="67">
        <f>ROUND(E$34/$B43*$K$9,3)</f>
        <v>5</v>
      </c>
      <c r="F43" s="67">
        <f>ROUND(F$34/$B43*$K$9,3)</f>
        <v>5.0529999999999999</v>
      </c>
      <c r="G43" s="67">
        <f>ROUND(G$34/$B43*$K$9,3)</f>
        <v>5.1050000000000004</v>
      </c>
      <c r="H43" s="67">
        <f>ROUND(H$34/$B43*$K$9,3)</f>
        <v>5.1580000000000004</v>
      </c>
      <c r="I43" s="67">
        <f>ROUND(I$34/$B43*$K$9,3)</f>
        <v>5.2110000000000003</v>
      </c>
      <c r="J43" s="67">
        <f>ROUND(J$34/$B43*$K$9,3)</f>
        <v>5.2629999999999999</v>
      </c>
      <c r="K43" s="67">
        <f>ROUND(K$34/$B43*$K$9,3)</f>
        <v>5.3159999999999998</v>
      </c>
      <c r="L43" s="67">
        <f>ROUND(L$34/$B43*$K$9,3)</f>
        <v>5.3680000000000003</v>
      </c>
      <c r="M43" s="67">
        <f>ROUND(M$34/$B43*$K$9,3)</f>
        <v>5.4210000000000003</v>
      </c>
      <c r="N43" s="67">
        <f>ROUND(N$34/$B43*$K$9,3)</f>
        <v>5.4740000000000002</v>
      </c>
      <c r="O43" s="67">
        <f>ROUND(O$34/$B43*$K$9,3)</f>
        <v>5.5259999999999998</v>
      </c>
      <c r="P43" s="67">
        <f>ROUND(P$34/$B43*$K$9,3)</f>
        <v>5.5789999999999997</v>
      </c>
      <c r="Q43" s="67">
        <f>ROUND(Q$34/$B43*$K$9,3)</f>
        <v>5.6319999999999997</v>
      </c>
      <c r="R43" s="67">
        <f>ROUND(R$34/$B43*$K$9,3)</f>
        <v>5.6840000000000002</v>
      </c>
      <c r="S43" s="79">
        <f>ROUND(S$34/$B43*$K$9,3)</f>
        <v>5.7370000000000001</v>
      </c>
      <c r="T43" s="86">
        <f>ROUND(T$34/$B43*$K$9,3)</f>
        <v>5.7889999999999997</v>
      </c>
      <c r="V43" s="60" t="s">
        <v>28</v>
      </c>
      <c r="W43" s="21" t="s">
        <v>16</v>
      </c>
      <c r="X43" s="51">
        <v>17.68</v>
      </c>
    </row>
    <row r="44" spans="1:24">
      <c r="A44" s="62"/>
      <c r="B44" s="72">
        <f t="shared" si="1"/>
        <v>39</v>
      </c>
      <c r="C44" s="66">
        <f>ROUND(C$34/$B44*$K$9,3)</f>
        <v>4.7690000000000001</v>
      </c>
      <c r="D44" s="67">
        <f>ROUND(D$34/$B44*$K$9,3)</f>
        <v>4.8209999999999997</v>
      </c>
      <c r="E44" s="67">
        <f>ROUND(E$34/$B44*$K$9,3)</f>
        <v>4.8719999999999999</v>
      </c>
      <c r="F44" s="67">
        <f>ROUND(F$34/$B44*$K$9,3)</f>
        <v>4.923</v>
      </c>
      <c r="G44" s="67">
        <f>ROUND(G$34/$B44*$K$9,3)</f>
        <v>4.9740000000000002</v>
      </c>
      <c r="H44" s="67">
        <f>ROUND(H$34/$B44*$K$9,3)</f>
        <v>5.0259999999999998</v>
      </c>
      <c r="I44" s="67">
        <f>ROUND(I$34/$B44*$K$9,3)</f>
        <v>5.077</v>
      </c>
      <c r="J44" s="67">
        <f>ROUND(J$34/$B44*$K$9,3)</f>
        <v>5.1280000000000001</v>
      </c>
      <c r="K44" s="67">
        <f>ROUND(K$34/$B44*$K$9,3)</f>
        <v>5.1790000000000003</v>
      </c>
      <c r="L44" s="67">
        <f>ROUND(L$34/$B44*$K$9,3)</f>
        <v>5.2309999999999999</v>
      </c>
      <c r="M44" s="67">
        <f>ROUND(M$34/$B44*$K$9,3)</f>
        <v>5.282</v>
      </c>
      <c r="N44" s="67">
        <f>ROUND(N$34/$B44*$K$9,3)</f>
        <v>5.3330000000000002</v>
      </c>
      <c r="O44" s="67">
        <f>ROUND(O$34/$B44*$K$9,3)</f>
        <v>5.3849999999999998</v>
      </c>
      <c r="P44" s="67">
        <f>ROUND(P$34/$B44*$K$9,3)</f>
        <v>5.4359999999999999</v>
      </c>
      <c r="Q44" s="67">
        <f>ROUND(Q$34/$B44*$K$9,3)</f>
        <v>5.4870000000000001</v>
      </c>
      <c r="R44" s="67">
        <f>ROUND(R$34/$B44*$K$9,3)</f>
        <v>5.5380000000000003</v>
      </c>
      <c r="S44" s="79">
        <f>ROUND(S$34/$B44*$K$9,3)</f>
        <v>5.59</v>
      </c>
      <c r="T44" s="86">
        <f>ROUND(T$34/$B44*$K$9,3)</f>
        <v>5.641</v>
      </c>
      <c r="V44" s="6" t="s">
        <v>11</v>
      </c>
      <c r="W44" s="21" t="s">
        <v>6</v>
      </c>
      <c r="X44" s="26">
        <v>17.899999999999999</v>
      </c>
    </row>
    <row r="45" spans="1:24">
      <c r="A45" s="62"/>
      <c r="B45" s="72">
        <f t="shared" si="1"/>
        <v>40</v>
      </c>
      <c r="C45" s="66">
        <f>ROUND(C$34/$B45*$K$9,3)</f>
        <v>4.6500000000000004</v>
      </c>
      <c r="D45" s="67">
        <f>ROUND(D$34/$B45*$K$9,3)</f>
        <v>4.7</v>
      </c>
      <c r="E45" s="67">
        <f>ROUND(E$34/$B45*$K$9,3)</f>
        <v>4.75</v>
      </c>
      <c r="F45" s="67">
        <f>ROUND(F$34/$B45*$K$9,3)</f>
        <v>4.8</v>
      </c>
      <c r="G45" s="67">
        <f>ROUND(G$34/$B45*$K$9,3)</f>
        <v>4.8499999999999996</v>
      </c>
      <c r="H45" s="67">
        <f>ROUND(H$34/$B45*$K$9,3)</f>
        <v>4.9000000000000004</v>
      </c>
      <c r="I45" s="67">
        <f>ROUND(I$34/$B45*$K$9,3)</f>
        <v>4.95</v>
      </c>
      <c r="J45" s="67">
        <f>ROUND(J$34/$B45*$K$9,3)</f>
        <v>5</v>
      </c>
      <c r="K45" s="67">
        <f>ROUND(K$34/$B45*$K$9,3)</f>
        <v>5.05</v>
      </c>
      <c r="L45" s="67">
        <f>ROUND(L$34/$B45*$K$9,3)</f>
        <v>5.0999999999999996</v>
      </c>
      <c r="M45" s="67">
        <f>ROUND(M$34/$B45*$K$9,3)</f>
        <v>5.15</v>
      </c>
      <c r="N45" s="67">
        <f>ROUND(N$34/$B45*$K$9,3)</f>
        <v>5.2</v>
      </c>
      <c r="O45" s="67">
        <f>ROUND(O$34/$B45*$K$9,3)</f>
        <v>5.25</v>
      </c>
      <c r="P45" s="67">
        <f>ROUND(P$34/$B45*$K$9,3)</f>
        <v>5.3</v>
      </c>
      <c r="Q45" s="67">
        <f>ROUND(Q$34/$B45*$K$9,3)</f>
        <v>5.35</v>
      </c>
      <c r="R45" s="67">
        <f>ROUND(R$34/$B45*$K$9,3)</f>
        <v>5.4</v>
      </c>
      <c r="S45" s="79">
        <f>ROUND(S$34/$B45*$K$9,3)</f>
        <v>5.45</v>
      </c>
      <c r="T45" s="86">
        <f>ROUND(T$34/$B45*$K$9,3)</f>
        <v>5.5</v>
      </c>
      <c r="V45" s="16" t="s">
        <v>27</v>
      </c>
      <c r="W45" s="16" t="s">
        <v>13</v>
      </c>
      <c r="X45" s="36">
        <v>18</v>
      </c>
    </row>
    <row r="46" spans="1:24">
      <c r="A46" s="62"/>
      <c r="B46" s="72">
        <f t="shared" si="1"/>
        <v>41</v>
      </c>
      <c r="C46" s="66">
        <f>ROUND(C$34/$B46*$K$9,3)</f>
        <v>4.5369999999999999</v>
      </c>
      <c r="D46" s="67">
        <f>ROUND(D$34/$B46*$K$9,3)</f>
        <v>4.585</v>
      </c>
      <c r="E46" s="67">
        <f>ROUND(E$34/$B46*$K$9,3)</f>
        <v>4.6340000000000003</v>
      </c>
      <c r="F46" s="67">
        <f>ROUND(F$34/$B46*$K$9,3)</f>
        <v>4.6829999999999998</v>
      </c>
      <c r="G46" s="67">
        <f>ROUND(G$34/$B46*$K$9,3)</f>
        <v>4.7320000000000002</v>
      </c>
      <c r="H46" s="67">
        <f>ROUND(H$34/$B46*$K$9,3)</f>
        <v>4.78</v>
      </c>
      <c r="I46" s="67">
        <f>ROUND(I$34/$B46*$K$9,3)</f>
        <v>4.8289999999999997</v>
      </c>
      <c r="J46" s="67">
        <f>ROUND(J$34/$B46*$K$9,3)</f>
        <v>4.8780000000000001</v>
      </c>
      <c r="K46" s="67">
        <f>ROUND(K$34/$B46*$K$9,3)</f>
        <v>4.9269999999999996</v>
      </c>
      <c r="L46" s="67">
        <f>ROUND(L$34/$B46*$K$9,3)</f>
        <v>4.976</v>
      </c>
      <c r="M46" s="67">
        <f>ROUND(M$34/$B46*$K$9,3)</f>
        <v>5.024</v>
      </c>
      <c r="N46" s="67">
        <f>ROUND(N$34/$B46*$K$9,3)</f>
        <v>5.0730000000000004</v>
      </c>
      <c r="O46" s="67">
        <f>ROUND(O$34/$B46*$K$9,3)</f>
        <v>5.1219999999999999</v>
      </c>
      <c r="P46" s="67">
        <f>ROUND(P$34/$B46*$K$9,3)</f>
        <v>5.1710000000000003</v>
      </c>
      <c r="Q46" s="67">
        <f>ROUND(Q$34/$B46*$K$9,3)</f>
        <v>5.22</v>
      </c>
      <c r="R46" s="67">
        <f>ROUND(R$34/$B46*$K$9,3)</f>
        <v>5.2679999999999998</v>
      </c>
      <c r="S46" s="79">
        <f>ROUND(S$34/$B46*$K$9,3)</f>
        <v>5.3170000000000002</v>
      </c>
      <c r="T46" s="86">
        <f>ROUND(T$34/$B46*$K$9,3)</f>
        <v>5.3659999999999997</v>
      </c>
      <c r="V46" s="16" t="s">
        <v>30</v>
      </c>
      <c r="W46" s="16" t="s">
        <v>40</v>
      </c>
      <c r="X46" s="17">
        <v>18</v>
      </c>
    </row>
    <row r="47" spans="1:24">
      <c r="A47" s="62"/>
      <c r="B47" s="72">
        <f t="shared" si="1"/>
        <v>42</v>
      </c>
      <c r="C47" s="66">
        <f>ROUND(C$34/$B47*$K$9,3)</f>
        <v>4.4290000000000003</v>
      </c>
      <c r="D47" s="67">
        <f>ROUND(D$34/$B47*$K$9,3)</f>
        <v>4.476</v>
      </c>
      <c r="E47" s="67">
        <f>ROUND(E$34/$B47*$K$9,3)</f>
        <v>4.524</v>
      </c>
      <c r="F47" s="67">
        <f>ROUND(F$34/$B47*$K$9,3)</f>
        <v>4.5709999999999997</v>
      </c>
      <c r="G47" s="67">
        <f>ROUND(G$34/$B47*$K$9,3)</f>
        <v>4.6189999999999998</v>
      </c>
      <c r="H47" s="67">
        <f>ROUND(H$34/$B47*$K$9,3)</f>
        <v>4.6669999999999998</v>
      </c>
      <c r="I47" s="67">
        <f>ROUND(I$34/$B47*$K$9,3)</f>
        <v>4.7140000000000004</v>
      </c>
      <c r="J47" s="67">
        <f>ROUND(J$34/$B47*$K$9,3)</f>
        <v>4.7619999999999996</v>
      </c>
      <c r="K47" s="67">
        <f>ROUND(K$34/$B47*$K$9,3)</f>
        <v>4.8099999999999996</v>
      </c>
      <c r="L47" s="67">
        <f>ROUND(L$34/$B47*$K$9,3)</f>
        <v>4.8570000000000002</v>
      </c>
      <c r="M47" s="67">
        <f>ROUND(M$34/$B47*$K$9,3)</f>
        <v>4.9050000000000002</v>
      </c>
      <c r="N47" s="67">
        <f>ROUND(N$34/$B47*$K$9,3)</f>
        <v>4.952</v>
      </c>
      <c r="O47" s="67">
        <f>ROUND(O$34/$B47*$K$9,3)</f>
        <v>5</v>
      </c>
      <c r="P47" s="67">
        <f>ROUND(P$34/$B47*$K$9,3)</f>
        <v>5.048</v>
      </c>
      <c r="Q47" s="67">
        <f>ROUND(Q$34/$B47*$K$9,3)</f>
        <v>5.0949999999999998</v>
      </c>
      <c r="R47" s="67">
        <f>ROUND(R$34/$B47*$K$9,3)</f>
        <v>5.1429999999999998</v>
      </c>
      <c r="S47" s="79">
        <f>ROUND(S$34/$B47*$K$9,3)</f>
        <v>5.19</v>
      </c>
      <c r="T47" s="86">
        <f>ROUND(T$34/$B47*$K$9,3)</f>
        <v>5.2380000000000004</v>
      </c>
      <c r="V47" s="60" t="s">
        <v>28</v>
      </c>
      <c r="W47" s="21" t="s">
        <v>10</v>
      </c>
      <c r="X47" s="52">
        <v>18.29</v>
      </c>
    </row>
    <row r="48" spans="1:24">
      <c r="A48" s="62"/>
      <c r="B48" s="72">
        <f t="shared" si="1"/>
        <v>43</v>
      </c>
      <c r="C48" s="66">
        <f>ROUND(C$34/$B48*$K$9,3)</f>
        <v>4.3259999999999996</v>
      </c>
      <c r="D48" s="67">
        <f>ROUND(D$34/$B48*$K$9,3)</f>
        <v>4.3719999999999999</v>
      </c>
      <c r="E48" s="67">
        <f>ROUND(E$34/$B48*$K$9,3)</f>
        <v>4.4189999999999996</v>
      </c>
      <c r="F48" s="67">
        <f>ROUND(F$34/$B48*$K$9,3)</f>
        <v>4.4649999999999999</v>
      </c>
      <c r="G48" s="67">
        <f>ROUND(G$34/$B48*$K$9,3)</f>
        <v>4.5119999999999996</v>
      </c>
      <c r="H48" s="67">
        <f>ROUND(H$34/$B48*$K$9,3)</f>
        <v>4.5579999999999998</v>
      </c>
      <c r="I48" s="67">
        <f>ROUND(I$34/$B48*$K$9,3)</f>
        <v>4.6050000000000004</v>
      </c>
      <c r="J48" s="67">
        <f>ROUND(J$34/$B48*$K$9,3)</f>
        <v>4.6509999999999998</v>
      </c>
      <c r="K48" s="67">
        <f>ROUND(K$34/$B48*$K$9,3)</f>
        <v>4.6980000000000004</v>
      </c>
      <c r="L48" s="67">
        <f>ROUND(L$34/$B48*$K$9,3)</f>
        <v>4.7439999999999998</v>
      </c>
      <c r="M48" s="67">
        <f>ROUND(M$34/$B48*$K$9,3)</f>
        <v>4.7910000000000004</v>
      </c>
      <c r="N48" s="67">
        <f>ROUND(N$34/$B48*$K$9,3)</f>
        <v>4.8369999999999997</v>
      </c>
      <c r="O48" s="67">
        <f>ROUND(O$34/$B48*$K$9,3)</f>
        <v>4.8840000000000003</v>
      </c>
      <c r="P48" s="67">
        <f>ROUND(P$34/$B48*$K$9,3)</f>
        <v>4.93</v>
      </c>
      <c r="Q48" s="67">
        <f>ROUND(Q$34/$B48*$K$9,3)</f>
        <v>4.9770000000000003</v>
      </c>
      <c r="R48" s="67">
        <f>ROUND(R$34/$B48*$K$9,3)</f>
        <v>5.0229999999999997</v>
      </c>
      <c r="S48" s="79">
        <f>ROUND(S$34/$B48*$K$9,3)</f>
        <v>5.07</v>
      </c>
      <c r="T48" s="86">
        <f>ROUND(T$34/$B48*$K$9,3)</f>
        <v>5.1159999999999997</v>
      </c>
      <c r="V48" s="61" t="s">
        <v>28</v>
      </c>
      <c r="W48" s="61" t="s">
        <v>16</v>
      </c>
      <c r="X48" s="53">
        <v>18.87</v>
      </c>
    </row>
    <row r="49" spans="1:24">
      <c r="A49" s="62"/>
      <c r="B49" s="72">
        <f t="shared" si="1"/>
        <v>44</v>
      </c>
      <c r="C49" s="66">
        <f>ROUND(C$34/$B49*$K$9,3)</f>
        <v>4.2270000000000003</v>
      </c>
      <c r="D49" s="67">
        <f>ROUND(D$34/$B49*$K$9,3)</f>
        <v>4.2729999999999997</v>
      </c>
      <c r="E49" s="67">
        <f>ROUND(E$34/$B49*$K$9,3)</f>
        <v>4.3179999999999996</v>
      </c>
      <c r="F49" s="67">
        <f>ROUND(F$34/$B49*$K$9,3)</f>
        <v>4.3639999999999999</v>
      </c>
      <c r="G49" s="67">
        <f>ROUND(G$34/$B49*$K$9,3)</f>
        <v>4.4089999999999998</v>
      </c>
      <c r="H49" s="67">
        <f>ROUND(H$34/$B49*$K$9,3)</f>
        <v>4.4550000000000001</v>
      </c>
      <c r="I49" s="67">
        <f>ROUND(I$34/$B49*$K$9,3)</f>
        <v>4.5</v>
      </c>
      <c r="J49" s="67">
        <f>ROUND(J$34/$B49*$K$9,3)</f>
        <v>4.5449999999999999</v>
      </c>
      <c r="K49" s="67">
        <f>ROUND(K$34/$B49*$K$9,3)</f>
        <v>4.5910000000000002</v>
      </c>
      <c r="L49" s="67">
        <f>ROUND(L$34/$B49*$K$9,3)</f>
        <v>4.6360000000000001</v>
      </c>
      <c r="M49" s="67">
        <f>ROUND(M$34/$B49*$K$9,3)</f>
        <v>4.6820000000000004</v>
      </c>
      <c r="N49" s="67">
        <f>ROUND(N$34/$B49*$K$9,3)</f>
        <v>4.7270000000000003</v>
      </c>
      <c r="O49" s="67">
        <f>ROUND(O$34/$B49*$K$9,3)</f>
        <v>4.7729999999999997</v>
      </c>
      <c r="P49" s="67">
        <f>ROUND(P$34/$B49*$K$9,3)</f>
        <v>4.8179999999999996</v>
      </c>
      <c r="Q49" s="67">
        <f>ROUND(Q$34/$B49*$K$9,3)</f>
        <v>4.8639999999999999</v>
      </c>
      <c r="R49" s="67">
        <f>ROUND(R$34/$B49*$K$9,3)</f>
        <v>4.9089999999999998</v>
      </c>
      <c r="S49" s="79">
        <f>ROUND(S$34/$B49*$K$9,3)</f>
        <v>4.9550000000000001</v>
      </c>
      <c r="T49" s="86">
        <f>ROUND(T$34/$B49*$K$9,3)</f>
        <v>5</v>
      </c>
      <c r="V49" s="6" t="s">
        <v>11</v>
      </c>
      <c r="W49" s="21" t="s">
        <v>7</v>
      </c>
      <c r="X49" s="27">
        <v>19</v>
      </c>
    </row>
    <row r="50" spans="1:24">
      <c r="A50" s="62"/>
      <c r="B50" s="72">
        <f t="shared" si="1"/>
        <v>45</v>
      </c>
      <c r="C50" s="66">
        <f>ROUND(C$34/$B50*$K$9,3)</f>
        <v>4.133</v>
      </c>
      <c r="D50" s="67">
        <f>ROUND(D$34/$B50*$K$9,3)</f>
        <v>4.1779999999999999</v>
      </c>
      <c r="E50" s="67">
        <f>ROUND(E$34/$B50*$K$9,3)</f>
        <v>4.2220000000000004</v>
      </c>
      <c r="F50" s="67">
        <f>ROUND(F$34/$B50*$K$9,3)</f>
        <v>4.2670000000000003</v>
      </c>
      <c r="G50" s="67">
        <f>ROUND(G$34/$B50*$K$9,3)</f>
        <v>4.3109999999999999</v>
      </c>
      <c r="H50" s="67">
        <f>ROUND(H$34/$B50*$K$9,3)</f>
        <v>4.3559999999999999</v>
      </c>
      <c r="I50" s="67">
        <f>ROUND(I$34/$B50*$K$9,3)</f>
        <v>4.4000000000000004</v>
      </c>
      <c r="J50" s="67">
        <f>ROUND(J$34/$B50*$K$9,3)</f>
        <v>4.444</v>
      </c>
      <c r="K50" s="67">
        <f>ROUND(K$34/$B50*$K$9,3)</f>
        <v>4.4889999999999999</v>
      </c>
      <c r="L50" s="67">
        <f>ROUND(L$34/$B50*$K$9,3)</f>
        <v>4.5330000000000004</v>
      </c>
      <c r="M50" s="67">
        <f>ROUND(M$34/$B50*$K$9,3)</f>
        <v>4.5780000000000003</v>
      </c>
      <c r="N50" s="67">
        <f>ROUND(N$34/$B50*$K$9,3)</f>
        <v>4.6219999999999999</v>
      </c>
      <c r="O50" s="67">
        <f>ROUND(O$34/$B50*$K$9,3)</f>
        <v>4.6669999999999998</v>
      </c>
      <c r="P50" s="67">
        <f>ROUND(P$34/$B50*$K$9,3)</f>
        <v>4.7110000000000003</v>
      </c>
      <c r="Q50" s="67">
        <f>ROUND(Q$34/$B50*$K$9,3)</f>
        <v>4.7560000000000002</v>
      </c>
      <c r="R50" s="67">
        <f>ROUND(R$34/$B50*$K$9,3)</f>
        <v>4.8</v>
      </c>
      <c r="S50" s="79">
        <f>ROUND(S$34/$B50*$K$9,3)</f>
        <v>4.8440000000000003</v>
      </c>
      <c r="T50" s="86">
        <f>ROUND(T$34/$B50*$K$9,3)</f>
        <v>4.8890000000000002</v>
      </c>
      <c r="V50" s="16" t="s">
        <v>30</v>
      </c>
      <c r="W50" s="16" t="s">
        <v>41</v>
      </c>
      <c r="X50" s="17">
        <v>19.2</v>
      </c>
    </row>
    <row r="51" spans="1:24">
      <c r="A51" s="62"/>
      <c r="B51" s="72">
        <f>B50+1</f>
        <v>46</v>
      </c>
      <c r="C51" s="66">
        <f>ROUND(C$34/$B51*$K$9,3)</f>
        <v>4.0430000000000001</v>
      </c>
      <c r="D51" s="67">
        <f>ROUND(D$34/$B51*$K$9,3)</f>
        <v>4.0869999999999997</v>
      </c>
      <c r="E51" s="67">
        <f>ROUND(E$34/$B51*$K$9,3)</f>
        <v>4.13</v>
      </c>
      <c r="F51" s="67">
        <f>ROUND(F$34/$B51*$K$9,3)</f>
        <v>4.1740000000000004</v>
      </c>
      <c r="G51" s="67">
        <f>ROUND(G$34/$B51*$K$9,3)</f>
        <v>4.2169999999999996</v>
      </c>
      <c r="H51" s="67">
        <f>ROUND(H$34/$B51*$K$9,3)</f>
        <v>4.2610000000000001</v>
      </c>
      <c r="I51" s="67">
        <f>ROUND(I$34/$B51*$K$9,3)</f>
        <v>4.3040000000000003</v>
      </c>
      <c r="J51" s="67">
        <f>ROUND(J$34/$B51*$K$9,3)</f>
        <v>4.3479999999999999</v>
      </c>
      <c r="K51" s="67">
        <f>ROUND(K$34/$B51*$K$9,3)</f>
        <v>4.391</v>
      </c>
      <c r="L51" s="67">
        <f>ROUND(L$34/$B51*$K$9,3)</f>
        <v>4.4349999999999996</v>
      </c>
      <c r="M51" s="67">
        <f>ROUND(M$34/$B51*$K$9,3)</f>
        <v>4.4779999999999998</v>
      </c>
      <c r="N51" s="67">
        <f>ROUND(N$34/$B51*$K$9,3)</f>
        <v>4.5220000000000002</v>
      </c>
      <c r="O51" s="67">
        <f>ROUND(O$34/$B51*$K$9,3)</f>
        <v>4.5650000000000004</v>
      </c>
      <c r="P51" s="67">
        <f>ROUND(P$34/$B51*$K$9,3)</f>
        <v>4.609</v>
      </c>
      <c r="Q51" s="67">
        <f>ROUND(Q$34/$B51*$K$9,3)</f>
        <v>4.6520000000000001</v>
      </c>
      <c r="R51" s="67">
        <f>ROUND(R$34/$B51*$K$9,3)</f>
        <v>4.6959999999999997</v>
      </c>
      <c r="S51" s="79">
        <f>ROUND(S$34/$B51*$K$9,3)</f>
        <v>4.7389999999999999</v>
      </c>
      <c r="T51" s="86">
        <f>ROUND(T$34/$B51*$K$9,3)</f>
        <v>4.7830000000000004</v>
      </c>
      <c r="V51" s="5" t="s">
        <v>17</v>
      </c>
      <c r="W51" s="16" t="s">
        <v>16</v>
      </c>
      <c r="X51" s="28">
        <v>19.5</v>
      </c>
    </row>
    <row r="52" spans="1:24">
      <c r="A52" s="62"/>
      <c r="B52" s="72">
        <f>B51+1</f>
        <v>47</v>
      </c>
      <c r="C52" s="66">
        <f>ROUND(C$34/$B52*$K$9,3)</f>
        <v>3.9569999999999999</v>
      </c>
      <c r="D52" s="67">
        <f>ROUND(D$34/$B52*$K$9,3)</f>
        <v>4</v>
      </c>
      <c r="E52" s="67">
        <f>ROUND(E$34/$B52*$K$9,3)</f>
        <v>4.0430000000000001</v>
      </c>
      <c r="F52" s="67">
        <f>ROUND(F$34/$B52*$K$9,3)</f>
        <v>4.085</v>
      </c>
      <c r="G52" s="67">
        <f>ROUND(G$34/$B52*$K$9,3)</f>
        <v>4.1280000000000001</v>
      </c>
      <c r="H52" s="67">
        <f>ROUND(H$34/$B52*$K$9,3)</f>
        <v>4.17</v>
      </c>
      <c r="I52" s="67">
        <f>ROUND(I$34/$B52*$K$9,3)</f>
        <v>4.2130000000000001</v>
      </c>
      <c r="J52" s="67">
        <f>ROUND(J$34/$B52*$K$9,3)</f>
        <v>4.2549999999999999</v>
      </c>
      <c r="K52" s="67">
        <f>ROUND(K$34/$B52*$K$9,3)</f>
        <v>4.298</v>
      </c>
      <c r="L52" s="67">
        <f>ROUND(L$34/$B52*$K$9,3)</f>
        <v>4.34</v>
      </c>
      <c r="M52" s="67">
        <f>ROUND(M$34/$B52*$K$9,3)</f>
        <v>4.383</v>
      </c>
      <c r="N52" s="67">
        <f>ROUND(N$34/$B52*$K$9,3)</f>
        <v>4.4260000000000002</v>
      </c>
      <c r="O52" s="67">
        <f>ROUND(O$34/$B52*$K$9,3)</f>
        <v>4.468</v>
      </c>
      <c r="P52" s="67">
        <f>ROUND(P$34/$B52*$K$9,3)</f>
        <v>4.5110000000000001</v>
      </c>
      <c r="Q52" s="67">
        <f>ROUND(Q$34/$B52*$K$9,3)</f>
        <v>4.5529999999999999</v>
      </c>
      <c r="R52" s="67">
        <f>ROUND(R$34/$B52*$K$9,3)</f>
        <v>4.5960000000000001</v>
      </c>
      <c r="S52" s="79">
        <f>ROUND(S$34/$B52*$K$9,3)</f>
        <v>4.6379999999999999</v>
      </c>
      <c r="T52" s="86">
        <f>ROUND(T$34/$B52*$K$9,3)</f>
        <v>4.681</v>
      </c>
      <c r="V52" s="16" t="s">
        <v>29</v>
      </c>
      <c r="W52" s="16" t="s">
        <v>7</v>
      </c>
      <c r="X52" s="42">
        <v>19.5</v>
      </c>
    </row>
    <row r="53" spans="1:24">
      <c r="A53" s="62"/>
      <c r="B53" s="72">
        <f>B52+1</f>
        <v>48</v>
      </c>
      <c r="C53" s="66">
        <f>ROUND(C$34/$B53*$K$9,3)</f>
        <v>3.875</v>
      </c>
      <c r="D53" s="67">
        <f>ROUND(D$34/$B53*$K$9,3)</f>
        <v>3.9169999999999998</v>
      </c>
      <c r="E53" s="67">
        <f>ROUND(E$34/$B53*$K$9,3)</f>
        <v>3.9580000000000002</v>
      </c>
      <c r="F53" s="67">
        <f>ROUND(F$34/$B53*$K$9,3)</f>
        <v>4</v>
      </c>
      <c r="G53" s="67">
        <f>ROUND(G$34/$B53*$K$9,3)</f>
        <v>4.0419999999999998</v>
      </c>
      <c r="H53" s="67">
        <f>ROUND(H$34/$B53*$K$9,3)</f>
        <v>4.0830000000000002</v>
      </c>
      <c r="I53" s="67">
        <f>ROUND(I$34/$B53*$K$9,3)</f>
        <v>4.125</v>
      </c>
      <c r="J53" s="67">
        <f>ROUND(J$34/$B53*$K$9,3)</f>
        <v>4.1669999999999998</v>
      </c>
      <c r="K53" s="67">
        <f>ROUND(K$34/$B53*$K$9,3)</f>
        <v>4.2080000000000002</v>
      </c>
      <c r="L53" s="67">
        <f>ROUND(L$34/$B53*$K$9,3)</f>
        <v>4.25</v>
      </c>
      <c r="M53" s="67">
        <f>ROUND(M$34/$B53*$K$9,3)</f>
        <v>4.2919999999999998</v>
      </c>
      <c r="N53" s="67">
        <f>ROUND(N$34/$B53*$K$9,3)</f>
        <v>4.3330000000000002</v>
      </c>
      <c r="O53" s="67">
        <f>ROUND(O$34/$B53*$K$9,3)</f>
        <v>4.375</v>
      </c>
      <c r="P53" s="67">
        <f>ROUND(P$34/$B53*$K$9,3)</f>
        <v>4.4169999999999998</v>
      </c>
      <c r="Q53" s="67">
        <f>ROUND(Q$34/$B53*$K$9,3)</f>
        <v>4.4580000000000002</v>
      </c>
      <c r="R53" s="67">
        <f>ROUND(R$34/$B53*$K$9,3)</f>
        <v>4.5</v>
      </c>
      <c r="S53" s="79">
        <f>ROUND(S$34/$B53*$K$9,3)</f>
        <v>4.5419999999999998</v>
      </c>
      <c r="T53" s="86">
        <f>ROUND(T$34/$B53*$K$9,3)</f>
        <v>4.5830000000000002</v>
      </c>
      <c r="V53" s="60" t="s">
        <v>27</v>
      </c>
      <c r="W53" s="21" t="s">
        <v>10</v>
      </c>
      <c r="X53" s="52">
        <v>20</v>
      </c>
    </row>
    <row r="54" spans="1:24">
      <c r="A54" s="62"/>
      <c r="B54" s="72">
        <f>B53+1</f>
        <v>49</v>
      </c>
      <c r="C54" s="66">
        <f>ROUND(C$34/$B54*$K$9,3)</f>
        <v>3.7959999999999998</v>
      </c>
      <c r="D54" s="67">
        <f>ROUND(D$34/$B54*$K$9,3)</f>
        <v>3.8370000000000002</v>
      </c>
      <c r="E54" s="67">
        <f>ROUND(E$34/$B54*$K$9,3)</f>
        <v>3.8780000000000001</v>
      </c>
      <c r="F54" s="67">
        <f>ROUND(F$34/$B54*$K$9,3)</f>
        <v>3.9180000000000001</v>
      </c>
      <c r="G54" s="67">
        <f>ROUND(G$34/$B54*$K$9,3)</f>
        <v>3.9590000000000001</v>
      </c>
      <c r="H54" s="67">
        <f>ROUND(H$34/$B54*$K$9,3)</f>
        <v>4</v>
      </c>
      <c r="I54" s="67">
        <f>ROUND(I$34/$B54*$K$9,3)</f>
        <v>4.0410000000000004</v>
      </c>
      <c r="J54" s="67">
        <f>ROUND(J$34/$B54*$K$9,3)</f>
        <v>4.0819999999999999</v>
      </c>
      <c r="K54" s="67">
        <f>ROUND(K$34/$B54*$K$9,3)</f>
        <v>4.1219999999999999</v>
      </c>
      <c r="L54" s="67">
        <f>ROUND(L$34/$B54*$K$9,3)</f>
        <v>4.1630000000000003</v>
      </c>
      <c r="M54" s="67">
        <f>ROUND(M$34/$B54*$K$9,3)</f>
        <v>4.2039999999999997</v>
      </c>
      <c r="N54" s="67">
        <f>ROUND(N$34/$B54*$K$9,3)</f>
        <v>4.2450000000000001</v>
      </c>
      <c r="O54" s="67">
        <f>ROUND(O$34/$B54*$K$9,3)</f>
        <v>4.2859999999999996</v>
      </c>
      <c r="P54" s="67">
        <f>ROUND(P$34/$B54*$K$9,3)</f>
        <v>4.327</v>
      </c>
      <c r="Q54" s="67">
        <f>ROUND(Q$34/$B54*$K$9,3)</f>
        <v>4.367</v>
      </c>
      <c r="R54" s="67">
        <f>ROUND(R$34/$B54*$K$9,3)</f>
        <v>4.4080000000000004</v>
      </c>
      <c r="S54" s="79">
        <f>ROUND(S$34/$B54*$K$9,3)</f>
        <v>4.4489999999999998</v>
      </c>
      <c r="T54" s="86">
        <f>ROUND(T$34/$B54*$K$9,3)</f>
        <v>4.49</v>
      </c>
      <c r="V54" s="16" t="s">
        <v>30</v>
      </c>
      <c r="W54" s="16" t="s">
        <v>42</v>
      </c>
      <c r="X54" s="44">
        <v>20</v>
      </c>
    </row>
    <row r="55" spans="1:24" ht="15.75" thickBot="1">
      <c r="A55" s="62"/>
      <c r="B55" s="73">
        <f>B54+1</f>
        <v>50</v>
      </c>
      <c r="C55" s="77">
        <f>ROUND(C$34/$B55*$K$9,3)</f>
        <v>3.72</v>
      </c>
      <c r="D55" s="75">
        <f>ROUND(D$34/$B55*$K$9,3)</f>
        <v>3.76</v>
      </c>
      <c r="E55" s="75">
        <f>ROUND(E$34/$B55*$K$9,3)</f>
        <v>3.8</v>
      </c>
      <c r="F55" s="75">
        <f>ROUND(F$34/$B55*$K$9,3)</f>
        <v>3.84</v>
      </c>
      <c r="G55" s="75">
        <f>ROUND(G$34/$B55*$K$9,3)</f>
        <v>3.88</v>
      </c>
      <c r="H55" s="75">
        <f>ROUND(H$34/$B55*$K$9,3)</f>
        <v>3.92</v>
      </c>
      <c r="I55" s="75">
        <f>ROUND(I$34/$B55*$K$9,3)</f>
        <v>3.96</v>
      </c>
      <c r="J55" s="75">
        <f>ROUND(J$34/$B55*$K$9,3)</f>
        <v>4</v>
      </c>
      <c r="K55" s="75">
        <f>ROUND(K$34/$B55*$K$9,3)</f>
        <v>4.04</v>
      </c>
      <c r="L55" s="75">
        <f>ROUND(L$34/$B55*$K$9,3)</f>
        <v>4.08</v>
      </c>
      <c r="M55" s="75">
        <f>ROUND(M$34/$B55*$K$9,3)</f>
        <v>4.12</v>
      </c>
      <c r="N55" s="75">
        <f>ROUND(N$34/$B55*$K$9,3)</f>
        <v>4.16</v>
      </c>
      <c r="O55" s="75">
        <f>ROUND(O$34/$B55*$K$9,3)</f>
        <v>4.2</v>
      </c>
      <c r="P55" s="75">
        <f>ROUND(P$34/$B55*$K$9,3)</f>
        <v>4.24</v>
      </c>
      <c r="Q55" s="75">
        <f>ROUND(Q$34/$B55*$K$9,3)</f>
        <v>4.28</v>
      </c>
      <c r="R55" s="75">
        <f>ROUND(R$34/$B55*$K$9,3)</f>
        <v>4.32</v>
      </c>
      <c r="S55" s="80">
        <f>ROUND(S$34/$B55*$K$9,3)</f>
        <v>4.3600000000000003</v>
      </c>
      <c r="T55" s="87">
        <f>ROUND(T$34/$B55*$K$9,3)</f>
        <v>4.4000000000000004</v>
      </c>
      <c r="V55" s="6" t="s">
        <v>11</v>
      </c>
      <c r="W55" s="21" t="s">
        <v>8</v>
      </c>
      <c r="X55" s="29">
        <v>20.3</v>
      </c>
    </row>
    <row r="56" spans="1:2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V56" s="5" t="s">
        <v>12</v>
      </c>
      <c r="W56" s="14" t="s">
        <v>14</v>
      </c>
      <c r="X56" s="30">
        <v>20.91</v>
      </c>
    </row>
    <row r="57" spans="1:24">
      <c r="A57" s="46"/>
      <c r="B57" s="47"/>
      <c r="C57" s="48" t="s">
        <v>22</v>
      </c>
      <c r="D57" s="46"/>
      <c r="E57" s="46"/>
      <c r="F57" s="46"/>
      <c r="G57" s="46"/>
      <c r="H57" s="46"/>
      <c r="I57" s="46"/>
      <c r="K57" s="46"/>
      <c r="L57" s="46"/>
      <c r="M57" s="47"/>
      <c r="N57" s="47"/>
      <c r="O57" s="47"/>
      <c r="P57" s="47"/>
      <c r="Q57" s="47"/>
      <c r="R57" s="47"/>
      <c r="S57" s="63" t="s">
        <v>46</v>
      </c>
      <c r="T57" s="63"/>
      <c r="V57" s="6" t="s">
        <v>11</v>
      </c>
      <c r="W57" s="16" t="s">
        <v>9</v>
      </c>
      <c r="X57" s="23">
        <v>21.7</v>
      </c>
    </row>
    <row r="58" spans="1:24" s="46" customFormat="1">
      <c r="A58" s="1"/>
      <c r="B58" s="4"/>
      <c r="C58" s="48" t="s">
        <v>24</v>
      </c>
      <c r="E58" s="1"/>
      <c r="F58" s="49"/>
      <c r="G58" s="50"/>
      <c r="H58" s="1"/>
      <c r="J58" s="1"/>
      <c r="K58" s="4"/>
      <c r="L58" s="4"/>
      <c r="M58" s="4"/>
      <c r="N58" s="4"/>
      <c r="O58" s="4"/>
      <c r="P58" s="4"/>
      <c r="Q58" s="4"/>
      <c r="R58" s="4"/>
      <c r="S58" s="4"/>
      <c r="T58" s="4"/>
      <c r="V58" s="16" t="s">
        <v>29</v>
      </c>
      <c r="W58" s="16" t="s">
        <v>10</v>
      </c>
      <c r="X58" s="31">
        <v>22</v>
      </c>
    </row>
    <row r="59" spans="1:24">
      <c r="B59" s="4"/>
      <c r="C59" s="48" t="s">
        <v>26</v>
      </c>
      <c r="D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V59" s="6" t="s">
        <v>11</v>
      </c>
      <c r="W59" s="16" t="s">
        <v>10</v>
      </c>
      <c r="X59" s="31">
        <v>22.4</v>
      </c>
    </row>
    <row r="60" spans="1:24">
      <c r="B60" s="4"/>
      <c r="C60" s="48" t="s">
        <v>23</v>
      </c>
      <c r="D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V60" s="16" t="s">
        <v>30</v>
      </c>
      <c r="W60" s="16" t="s">
        <v>4</v>
      </c>
      <c r="X60" s="45">
        <v>22.5</v>
      </c>
    </row>
    <row r="61" spans="1:24">
      <c r="B61" s="4"/>
      <c r="C61" s="48" t="s">
        <v>25</v>
      </c>
      <c r="D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V61" s="60" t="s">
        <v>28</v>
      </c>
      <c r="W61" s="21" t="s">
        <v>9</v>
      </c>
      <c r="X61" s="54">
        <v>22.54</v>
      </c>
    </row>
    <row r="62" spans="1:24">
      <c r="B62" s="4"/>
      <c r="C62" s="4"/>
      <c r="D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V62" s="5" t="s">
        <v>12</v>
      </c>
      <c r="W62" s="14" t="s">
        <v>21</v>
      </c>
      <c r="X62" s="32">
        <v>22.72</v>
      </c>
    </row>
    <row r="63" spans="1:24">
      <c r="B63" s="4"/>
      <c r="C63" s="4"/>
      <c r="D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V63" s="60" t="s">
        <v>27</v>
      </c>
      <c r="W63" s="21" t="s">
        <v>9</v>
      </c>
      <c r="X63" s="54">
        <v>23</v>
      </c>
    </row>
    <row r="64" spans="1:24">
      <c r="B64" s="4"/>
      <c r="C64" s="4"/>
      <c r="D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V64" s="5" t="s">
        <v>17</v>
      </c>
      <c r="W64" s="16" t="s">
        <v>10</v>
      </c>
      <c r="X64" s="31">
        <v>23.5</v>
      </c>
    </row>
    <row r="65" spans="2:2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V65" s="60" t="s">
        <v>28</v>
      </c>
      <c r="W65" s="21" t="s">
        <v>13</v>
      </c>
      <c r="X65" s="55">
        <v>24.87</v>
      </c>
    </row>
    <row r="66" spans="2:2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V66" s="16" t="s">
        <v>29</v>
      </c>
      <c r="W66" s="16" t="s">
        <v>43</v>
      </c>
      <c r="X66" s="56">
        <v>25</v>
      </c>
    </row>
    <row r="67" spans="2:2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V67" s="16" t="s">
        <v>30</v>
      </c>
      <c r="W67" s="16" t="s">
        <v>44</v>
      </c>
      <c r="X67" s="57">
        <v>25</v>
      </c>
    </row>
    <row r="68" spans="2:2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V68" s="60" t="s">
        <v>28</v>
      </c>
      <c r="W68" s="21" t="s">
        <v>5</v>
      </c>
      <c r="X68" s="25">
        <v>25.89</v>
      </c>
    </row>
    <row r="69" spans="2:2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V69" s="60" t="s">
        <v>28</v>
      </c>
      <c r="W69" s="21" t="s">
        <v>14</v>
      </c>
      <c r="X69" s="35">
        <v>26.38</v>
      </c>
    </row>
    <row r="70" spans="2:2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V70" s="16" t="s">
        <v>27</v>
      </c>
      <c r="W70" s="16" t="s">
        <v>45</v>
      </c>
      <c r="X70" s="58">
        <v>27</v>
      </c>
    </row>
    <row r="71" spans="2:2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V71" s="5" t="s">
        <v>17</v>
      </c>
      <c r="W71" s="16" t="s">
        <v>6</v>
      </c>
      <c r="X71" s="33">
        <v>28</v>
      </c>
    </row>
    <row r="72" spans="2:2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V72" s="16" t="s">
        <v>30</v>
      </c>
      <c r="W72" s="16" t="s">
        <v>45</v>
      </c>
      <c r="X72" s="59">
        <v>28</v>
      </c>
    </row>
  </sheetData>
  <autoFilter ref="V8:X8">
    <sortState ref="V7:X66">
      <sortCondition ref="X2"/>
    </sortState>
  </autoFilter>
  <mergeCells count="3">
    <mergeCell ref="A34:A55"/>
    <mergeCell ref="A11:A32"/>
    <mergeCell ref="A1:X5"/>
  </mergeCells>
  <phoneticPr fontId="0" type="noConversion"/>
  <hyperlinks>
    <hyperlink ref="C57" r:id="rId1"/>
    <hyperlink ref="C58" r:id="rId2"/>
    <hyperlink ref="C59" r:id="rId3"/>
    <hyperlink ref="C61" r:id="rId4"/>
    <hyperlink ref="C60" r:id="rId5"/>
  </hyperlinks>
  <pageMargins left="0.35" right="0.15748031496062992" top="0.27559055118110237" bottom="1.1023622047244095" header="0.19685039370078741" footer="0.31496062992125984"/>
  <pageSetup paperSize="9" scale="70" orientation="portrait" horizontalDpi="1200" verticalDpi="1200" r:id="rId6"/>
  <tableParts count="2"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411 gearing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Lenovo User</cp:lastModifiedBy>
  <cp:lastPrinted>2011-09-25T18:45:58Z</cp:lastPrinted>
  <dcterms:created xsi:type="dcterms:W3CDTF">2009-09-21T14:05:59Z</dcterms:created>
  <dcterms:modified xsi:type="dcterms:W3CDTF">2011-09-25T18:47:08Z</dcterms:modified>
</cp:coreProperties>
</file>