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cs.msds.kp.org\SCAL\oc\Userdir13\G236575\Scrap\"/>
    </mc:Choice>
  </mc:AlternateContent>
  <bookViews>
    <workbookView xWindow="0" yWindow="0" windowWidth="28800" windowHeight="13035"/>
  </bookViews>
  <sheets>
    <sheet name="YZ-2" sheetId="1" r:id="rId1"/>
    <sheet name="YZ-CA" sheetId="2" r:id="rId2"/>
    <sheet name="YZ-DT" sheetId="3" r:id="rId3"/>
    <sheet name="YZ-DTM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E3" i="3"/>
  <c r="D3" i="3"/>
  <c r="C3" i="3"/>
  <c r="E2" i="3"/>
  <c r="D2" i="3"/>
  <c r="C2" i="3"/>
  <c r="C4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C95" i="2" l="1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" i="2"/>
  <c r="C2" i="2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<sst xmlns="http://schemas.openxmlformats.org/spreadsheetml/2006/main" count="606" uniqueCount="338">
  <si>
    <t>Ref</t>
  </si>
  <si>
    <t>Description</t>
  </si>
  <si>
    <t>Z2-001B</t>
  </si>
  <si>
    <t>Front &amp; Rear bumper</t>
  </si>
  <si>
    <t>Z2-001W</t>
  </si>
  <si>
    <t>Wing mount/Body mount</t>
  </si>
  <si>
    <t>Z2-002</t>
  </si>
  <si>
    <t>Main Chassis</t>
  </si>
  <si>
    <t>Z2-002B</t>
  </si>
  <si>
    <t>Front bulkhead</t>
  </si>
  <si>
    <t>Z2-002SP</t>
  </si>
  <si>
    <t>Side plate</t>
  </si>
  <si>
    <t>Z2-008F</t>
  </si>
  <si>
    <t>Front suspension arm (Flat type)</t>
  </si>
  <si>
    <t>Z2-008FG</t>
  </si>
  <si>
    <t>Front suspension arm (Gull type)</t>
  </si>
  <si>
    <t>Z2-008R</t>
  </si>
  <si>
    <t>Rear suspension arm</t>
  </si>
  <si>
    <t>Z2-010R</t>
  </si>
  <si>
    <t>Rear universal shaft (2pcs)</t>
  </si>
  <si>
    <t>Z2-010RB</t>
  </si>
  <si>
    <t>Rear universal bone (60.5mm)</t>
  </si>
  <si>
    <t>Z2-011R6</t>
  </si>
  <si>
    <t>6mm Rear wheel hub</t>
  </si>
  <si>
    <t>Z2-011S</t>
  </si>
  <si>
    <t>4.5mm Wheelspacer (2pcs)</t>
  </si>
  <si>
    <t>Z2-017</t>
  </si>
  <si>
    <t>Graphite front shocktower (Flat type)</t>
  </si>
  <si>
    <t>Z2-017G</t>
  </si>
  <si>
    <t>Graphite front shocktower (Gull type)</t>
  </si>
  <si>
    <t>Z2-018</t>
  </si>
  <si>
    <t>Graphite rear shocktower</t>
  </si>
  <si>
    <t>Z2-018M</t>
  </si>
  <si>
    <t>Bulkhead mount/G box support/Rear upper arm mount/Shock tower spacer</t>
  </si>
  <si>
    <t>Z2-101</t>
  </si>
  <si>
    <t>YZ-2 Body (with Masking sheet)</t>
  </si>
  <si>
    <t>Z2-101L</t>
  </si>
  <si>
    <t>YZ-2 light weightbody (with Masking sheet)</t>
  </si>
  <si>
    <t>Z2-118P</t>
  </si>
  <si>
    <t>Graphite batteryplate</t>
  </si>
  <si>
    <t>Z2-118PN</t>
  </si>
  <si>
    <t>Batterypost /Nut</t>
  </si>
  <si>
    <t>Z2-118FS</t>
  </si>
  <si>
    <t>Battery foam sheet (3kinds, 5pcs)</t>
  </si>
  <si>
    <t>Z2-118S</t>
  </si>
  <si>
    <t>Battery Spacer (2 kinds, 2 pcs)</t>
  </si>
  <si>
    <t>Z2-201BA</t>
  </si>
  <si>
    <t>Aluminum steeringbelcrunk</t>
  </si>
  <si>
    <t>Z2-201CL</t>
  </si>
  <si>
    <t>Aluminum center link</t>
  </si>
  <si>
    <t>Z2-201P</t>
  </si>
  <si>
    <t>Aluminum bellcrank post</t>
  </si>
  <si>
    <t>Z2-300FB</t>
  </si>
  <si>
    <t>Front brace</t>
  </si>
  <si>
    <t>Z2-300FLO</t>
  </si>
  <si>
    <t>Front lower suspension mount (25degree)</t>
  </si>
  <si>
    <t>Z2-300FU</t>
  </si>
  <si>
    <t>Front upper arm mount</t>
  </si>
  <si>
    <t>Z2-300RF</t>
  </si>
  <si>
    <t>Rear suspension mount (forward)</t>
  </si>
  <si>
    <t>Z2-300RR</t>
  </si>
  <si>
    <t>Rear suspension mount (Backward)</t>
  </si>
  <si>
    <t>Z2-300RS</t>
  </si>
  <si>
    <t>Rear suspension mountspacer (F/R)</t>
  </si>
  <si>
    <t>Z2-302</t>
  </si>
  <si>
    <t>Gear box</t>
  </si>
  <si>
    <t>Z2-302R</t>
  </si>
  <si>
    <t>Gear box rubber sheet</t>
  </si>
  <si>
    <t>Z2-303I</t>
  </si>
  <si>
    <t>Aluminum Idler shaft</t>
  </si>
  <si>
    <t>Z2-303TA</t>
  </si>
  <si>
    <t>Aluminum top shaft</t>
  </si>
  <si>
    <t>Z2-304</t>
  </si>
  <si>
    <t>Motor plate</t>
  </si>
  <si>
    <t>Z2-304S</t>
  </si>
  <si>
    <t>Motor plate support</t>
  </si>
  <si>
    <t>Z2-413</t>
  </si>
  <si>
    <t>Front steering hubcarieer</t>
  </si>
  <si>
    <t>Z2-414</t>
  </si>
  <si>
    <t>King pin set</t>
  </si>
  <si>
    <t>Z2-415R</t>
  </si>
  <si>
    <t>Rear hub carieer (0 degree)</t>
  </si>
  <si>
    <t>Z2-415S</t>
  </si>
  <si>
    <t>Steering block</t>
  </si>
  <si>
    <t>Z2-415SA</t>
  </si>
  <si>
    <t>Steering block plate (Graphite)</t>
  </si>
  <si>
    <t>Z2-500MGS</t>
  </si>
  <si>
    <t>Metal gear differential unit (Assembled)</t>
  </si>
  <si>
    <t>Z2-500GM</t>
  </si>
  <si>
    <t>Maintenance kit for gear differential</t>
  </si>
  <si>
    <t>Z2-503I</t>
  </si>
  <si>
    <t>Idler gear</t>
  </si>
  <si>
    <t>Z2-503GH</t>
  </si>
  <si>
    <t>Gear differentialcase (with screws)</t>
  </si>
  <si>
    <t>Z2-S1S</t>
  </si>
  <si>
    <t>Front X33 shock set</t>
  </si>
  <si>
    <t>Z2-S1L</t>
  </si>
  <si>
    <t>Rear X33 shock set</t>
  </si>
  <si>
    <t>Z2-S2S</t>
  </si>
  <si>
    <t>Front X33 shock shaft</t>
  </si>
  <si>
    <t>Z2-S2L</t>
  </si>
  <si>
    <t>Rear X33 shock shaft</t>
  </si>
  <si>
    <t>Z2-S3</t>
  </si>
  <si>
    <t>X33 shock O-ring cap (with O-ring)</t>
  </si>
  <si>
    <t>Z2-S3X</t>
  </si>
  <si>
    <t>X33 shock X ring</t>
  </si>
  <si>
    <t>Z2-S4AJ</t>
  </si>
  <si>
    <t>X33 shock adjust nut</t>
  </si>
  <si>
    <t>Z2-S4S</t>
  </si>
  <si>
    <t>Front X33 shock body (with O-ring)</t>
  </si>
  <si>
    <t>Z2-S4L</t>
  </si>
  <si>
    <t>Rear X33 shock body (with O-ring)</t>
  </si>
  <si>
    <t>Z2-S4C</t>
  </si>
  <si>
    <t>X33 shock color</t>
  </si>
  <si>
    <t>Z2-S4I</t>
  </si>
  <si>
    <t>X33 shock innerspacer (10 pcs)</t>
  </si>
  <si>
    <t>Z2-S9</t>
  </si>
  <si>
    <t>X33 shock plastic parts</t>
  </si>
  <si>
    <t>YZ-2</t>
  </si>
  <si>
    <t>Front &amp;Rear bumper</t>
  </si>
  <si>
    <t>Z2-001WD</t>
  </si>
  <si>
    <t>Wing mount parts</t>
  </si>
  <si>
    <t>Z2-0022</t>
  </si>
  <si>
    <t>Aluminum Main Chassis</t>
  </si>
  <si>
    <t>Z2-002SP2</t>
  </si>
  <si>
    <t>Front bulk head</t>
  </si>
  <si>
    <t>Z4-008RS4</t>
  </si>
  <si>
    <t>Rear suspention arm for YZ-4/YZ-2CA (S4)</t>
  </si>
  <si>
    <t>B2-010R</t>
  </si>
  <si>
    <t>B2-010RB</t>
  </si>
  <si>
    <t>Rear universal bone(60.5mm)</t>
  </si>
  <si>
    <t>4.5mm Wheel spacer(2pcs)</t>
  </si>
  <si>
    <t>CG Graphite front shocktower(Flat type)</t>
  </si>
  <si>
    <t>Z2-017D</t>
  </si>
  <si>
    <t>ront shock tower for YZ-2DT (Flat type)</t>
  </si>
  <si>
    <t>CG Graphite rear shock tower</t>
  </si>
  <si>
    <t>Z2-018RD</t>
  </si>
  <si>
    <t>Gear box support/Rear upper mount/Rear tower/Roll bar holder for YZ-2DT</t>
  </si>
  <si>
    <t>Bulk head mount/G boxsupport/R upper arm mount/Shock tower spacer</t>
  </si>
  <si>
    <t>YZ-2 light weight body (with Masking sheet)</t>
  </si>
  <si>
    <t>Graphite battery plate</t>
  </si>
  <si>
    <t>Z2-118PD</t>
  </si>
  <si>
    <t>Graphite battery plate for YZ-2 DT</t>
  </si>
  <si>
    <t>Battery post /Nut</t>
  </si>
  <si>
    <t>Battery foam sheet (3 kinds, 5pcs)</t>
  </si>
  <si>
    <t>Z2-118S2</t>
  </si>
  <si>
    <t>YZ-2/B-MAX2 96mm×25mm (5/10/20mm)96mm×25mm Battery spacer for YZ-2/B-MAX2 (5/10/20mm)</t>
  </si>
  <si>
    <t>Z2-200</t>
  </si>
  <si>
    <t>Bell crank/Link/Servo mount/1720mm Servo horn</t>
  </si>
  <si>
    <t>Z2-201BA2</t>
  </si>
  <si>
    <t>Aluminum steering bell crank (5×10mm bearing) for YZ-2CA/DT/YZ-4</t>
  </si>
  <si>
    <t>Aluminum belcrunk post</t>
  </si>
  <si>
    <t>Front lowersuspension mount (Standard, 25degree)</t>
  </si>
  <si>
    <t>Z2-300RF2</t>
  </si>
  <si>
    <t>Aluminum rear suspention mount (Front/with spacer) for YZ-2CA/DT/YZ-4</t>
  </si>
  <si>
    <t>Z4-300SRR</t>
  </si>
  <si>
    <t>Aluminum rear suspention mount (Rear/S4 suspention arm) for YZ-2CA/DT/YZ-4</t>
  </si>
  <si>
    <t>Z2-302C</t>
  </si>
  <si>
    <t>3G3G Gear box for YZ-2CA</t>
  </si>
  <si>
    <t>Z2-302D3</t>
  </si>
  <si>
    <t>3G3G Gear box for YZ-2DT</t>
  </si>
  <si>
    <t>Z2-304C</t>
  </si>
  <si>
    <t>3G Motor plate for YZ-2CA</t>
  </si>
  <si>
    <t>Z2-304D3</t>
  </si>
  <si>
    <t>3G Motor plate for YZ-2DT (3 Gear)</t>
  </si>
  <si>
    <t>Z2-304GD3</t>
  </si>
  <si>
    <t>3G Gear cover for YZ-2DT (3 Gear)</t>
  </si>
  <si>
    <t>Front steering hub carieer</t>
  </si>
  <si>
    <t>Steering block plate(Graphite)</t>
  </si>
  <si>
    <t>Z2-415SAD</t>
  </si>
  <si>
    <t>Steering block plate for YZ-2DT (Graphite)</t>
  </si>
  <si>
    <t>Z2-500</t>
  </si>
  <si>
    <t>Ball differential kit for YZ-2CA/DT/YZ-4</t>
  </si>
  <si>
    <t>Z2-503</t>
  </si>
  <si>
    <t>DP48 52T Ball differential gear for YZ-2CA/DT/YZ-4</t>
  </si>
  <si>
    <t>Z2-503IC</t>
  </si>
  <si>
    <t>3G Idoler gear for YZ-2CA</t>
  </si>
  <si>
    <t>"X33"Front X33 shock set</t>
  </si>
  <si>
    <t>"X33"Rear X33 shock set</t>
  </si>
  <si>
    <t>"X33"Front X33 shock shaft</t>
  </si>
  <si>
    <t>"X33"Rear X33 shock shaft</t>
  </si>
  <si>
    <t>"X33" (O)Front X33 shock body (with O-ring)</t>
  </si>
  <si>
    <t>X33 shock collor</t>
  </si>
  <si>
    <t>X33 shock inner spacer (10 pcs)</t>
  </si>
  <si>
    <t>B2-009AF</t>
  </si>
  <si>
    <t>Front outer suspension pin</t>
  </si>
  <si>
    <t>B2-009AR</t>
  </si>
  <si>
    <t>Rear outer suspension pin</t>
  </si>
  <si>
    <t>B2-009BF</t>
  </si>
  <si>
    <t>Front inner suspension pin</t>
  </si>
  <si>
    <t>B4-009B</t>
  </si>
  <si>
    <t>Rear inner suspension pin</t>
  </si>
  <si>
    <t>B2-010BC</t>
  </si>
  <si>
    <t>Rear hub carrier bearing collar</t>
  </si>
  <si>
    <t>B2-010RA</t>
  </si>
  <si>
    <t>Rear universal axle</t>
  </si>
  <si>
    <t>B2-010FH</t>
  </si>
  <si>
    <t>Front axle for hex hub wheel</t>
  </si>
  <si>
    <t>B2-300FL</t>
  </si>
  <si>
    <t>B2-300U</t>
  </si>
  <si>
    <t>Front upper arm mount/rear brace (standard/narrow)</t>
  </si>
  <si>
    <t>B2-501MR</t>
  </si>
  <si>
    <t>Ball differential joint axle L/R for MR/RS</t>
  </si>
  <si>
    <t>B2-501GS</t>
  </si>
  <si>
    <t>Gear differential unit for MR/RS (Assembled)</t>
  </si>
  <si>
    <t>B2-501GG</t>
  </si>
  <si>
    <t>MR/RS Gear differential gasket</t>
  </si>
  <si>
    <t>BD-500GO</t>
  </si>
  <si>
    <t>Gear differential O ring (silocone /4pcs)</t>
  </si>
  <si>
    <t>B2-503GM</t>
  </si>
  <si>
    <t>Steel gear diff bevel gear</t>
  </si>
  <si>
    <t>B2-506</t>
  </si>
  <si>
    <t>Diff drive ring</t>
  </si>
  <si>
    <t>B2-508TS</t>
  </si>
  <si>
    <t>Diff "T" nut</t>
  </si>
  <si>
    <t>B2-SG80</t>
  </si>
  <si>
    <t>DP48 80T spur gear</t>
  </si>
  <si>
    <t>B2-670C</t>
  </si>
  <si>
    <t>Slipper pad</t>
  </si>
  <si>
    <t>B2-670P</t>
  </si>
  <si>
    <t>Slipper plate</t>
  </si>
  <si>
    <t>B2-670S</t>
  </si>
  <si>
    <t>Slipper spring/nut</t>
  </si>
  <si>
    <t>B2-821HY</t>
  </si>
  <si>
    <t>Hex hub front wheel (Yellow)</t>
  </si>
  <si>
    <t>B4-827</t>
  </si>
  <si>
    <t>Rear Wheel</t>
  </si>
  <si>
    <t>B4-011F</t>
  </si>
  <si>
    <t>Front Wheel Hub</t>
  </si>
  <si>
    <t>B4-011R</t>
  </si>
  <si>
    <t>Rear Wheel Hub</t>
  </si>
  <si>
    <t>BM-010TPC</t>
  </si>
  <si>
    <t>C-clip Joint pin for C-clip universal</t>
  </si>
  <si>
    <t>BM-011</t>
  </si>
  <si>
    <t>Wheel Hub Pin</t>
  </si>
  <si>
    <t>SP-011H</t>
  </si>
  <si>
    <t>B-MAX4/RC10B4 (4)B-MAX4/RC10B4 Wheel Hub Pin (Hard/4pcs)</t>
  </si>
  <si>
    <t>BM-206</t>
  </si>
  <si>
    <t>Rod End Plastic Parts</t>
  </si>
  <si>
    <t>BM-508</t>
  </si>
  <si>
    <t>Differential Adjustable Kit</t>
  </si>
  <si>
    <t>BM-S812R</t>
  </si>
  <si>
    <t>"X" Ver. II shock plastic cap</t>
  </si>
  <si>
    <t>YAS-825</t>
  </si>
  <si>
    <t>Big bore shock front spring (Yellow) for Astroturf or Carpet surface</t>
  </si>
  <si>
    <t>YS-A875</t>
  </si>
  <si>
    <t>Big bore shock front spring (Yellow) All round</t>
  </si>
  <si>
    <t>YS-A1200</t>
  </si>
  <si>
    <t>Big bore shock rear spring (Green) All round</t>
  </si>
  <si>
    <t>BB-105-2</t>
  </si>
  <si>
    <t>f10×f5mm Ball Bearing</t>
  </si>
  <si>
    <t>BB-1510</t>
  </si>
  <si>
    <t>f10×f15mm Ball Bearing</t>
  </si>
  <si>
    <t>BB-85-4</t>
  </si>
  <si>
    <t>f8×f5mm Ball Bearing</t>
  </si>
  <si>
    <t>SD-TB48</t>
  </si>
  <si>
    <t>48mm48mm Turn buckle</t>
  </si>
  <si>
    <t>SD-TB52</t>
  </si>
  <si>
    <t>52mm Turn Buckle</t>
  </si>
  <si>
    <t>YS-7A</t>
  </si>
  <si>
    <t>Nut O-Ring for L.F. PRO Shock</t>
  </si>
  <si>
    <t>YS-6BH</t>
  </si>
  <si>
    <t>Aluminum shock end ball(Hard type4pcs)</t>
  </si>
  <si>
    <t>ZC-105</t>
  </si>
  <si>
    <t>Magic tape for dust filter</t>
  </si>
  <si>
    <t>ZC-206LLH</t>
  </si>
  <si>
    <t>Hex socket Rod end ball (LL size/16.8mm)</t>
  </si>
  <si>
    <t>ZC-206LH</t>
  </si>
  <si>
    <t>Hex socket Rod End Ball (L Size/14.7mm)</t>
  </si>
  <si>
    <t>ZC-206MH</t>
  </si>
  <si>
    <t>Hex socket Rod End Ball (M Size/12.7mm)</t>
  </si>
  <si>
    <t>ZC-206SH</t>
  </si>
  <si>
    <t>Hex socket Rod End Ball (S Size/11.3mm)</t>
  </si>
  <si>
    <t>ZC-BH28TP</t>
  </si>
  <si>
    <t>Button Head Tapping Screw M2×8? (8pcs)</t>
  </si>
  <si>
    <t>ZC-S37</t>
  </si>
  <si>
    <t>Steel Washer f3×f7×0.5mm</t>
  </si>
  <si>
    <t>ZC-S350</t>
  </si>
  <si>
    <t>F3.1×F5.0×0.5 Shim</t>
  </si>
  <si>
    <t>ZC-YZ-2</t>
  </si>
  <si>
    <t>YZ-2 Decal sheet</t>
  </si>
  <si>
    <t>B4-505T</t>
  </si>
  <si>
    <t>3/32 Tungsten carbide differential ball (15pcs)</t>
  </si>
  <si>
    <t>ZS-507</t>
  </si>
  <si>
    <t>Thrust Bearing set for Differential</t>
  </si>
  <si>
    <t>ZR-200G</t>
  </si>
  <si>
    <t>Black Anthenna Set</t>
  </si>
  <si>
    <t>ZS-GWBN</t>
  </si>
  <si>
    <t>GOKURAKU Off-Road Wing (Narrow)</t>
  </si>
  <si>
    <t>YZ-CA</t>
  </si>
  <si>
    <t>YZ-DT</t>
  </si>
  <si>
    <t>YZ-DTM</t>
  </si>
  <si>
    <t>Side Plate L &amp; R</t>
  </si>
  <si>
    <t>Main Chasis</t>
  </si>
  <si>
    <t>Bellcrank Post</t>
  </si>
  <si>
    <t>Front Suspension Mount</t>
  </si>
  <si>
    <t>Front Bulkhead</t>
  </si>
  <si>
    <t>Bellcrank; Center Link</t>
  </si>
  <si>
    <t>Front Upper Arm Mount</t>
  </si>
  <si>
    <t>Rear Lower Suspension Arm L &amp; R</t>
  </si>
  <si>
    <t>Rear Suspension Mount - F</t>
  </si>
  <si>
    <t>Rear Suspension Mount - R</t>
  </si>
  <si>
    <t>Front Shock Tower</t>
  </si>
  <si>
    <t>Rear Shock Tower</t>
  </si>
  <si>
    <t>Wing Mount</t>
  </si>
  <si>
    <t>Z2-300RM</t>
  </si>
  <si>
    <t>Shock Tower Brace; Sway Bar Holder; Rear Upper Arm; Spacer</t>
  </si>
  <si>
    <t>Z2-302D3M</t>
  </si>
  <si>
    <t>Gear Box (3 gear laydown)</t>
  </si>
  <si>
    <t>Top Shaft</t>
  </si>
  <si>
    <t>Idler Shaft</t>
  </si>
  <si>
    <t>Idler Gear</t>
  </si>
  <si>
    <t>Motor Plate</t>
  </si>
  <si>
    <t>Bulkhead Mount L &amp; R; Gear Box Support</t>
  </si>
  <si>
    <t>Battery Plate</t>
  </si>
  <si>
    <t>Battery Post</t>
  </si>
  <si>
    <t>Steering Block</t>
  </si>
  <si>
    <t>Z2-413DM</t>
  </si>
  <si>
    <t>Front Hub Carrier</t>
  </si>
  <si>
    <t>Front Lower Suspension Arm</t>
  </si>
  <si>
    <t>Front Axle</t>
  </si>
  <si>
    <t>B2-415SAD</t>
  </si>
  <si>
    <t>Steering Plate</t>
  </si>
  <si>
    <t>Front Brace</t>
  </si>
  <si>
    <t>Inner Sus Arm Pin (Short)</t>
  </si>
  <si>
    <t>Front &amp; Rear Bumper</t>
  </si>
  <si>
    <t>Z2-415RDM</t>
  </si>
  <si>
    <t>Rear Hub Carrier</t>
  </si>
  <si>
    <t>Z2-415RL</t>
  </si>
  <si>
    <t>Link Mount</t>
  </si>
  <si>
    <t>Rear Wheel Hub (Front)</t>
  </si>
  <si>
    <t>Rear Wheel Hub (Rear)</t>
  </si>
  <si>
    <t>Z2-01065M</t>
  </si>
  <si>
    <t>Universal Driveshaft (rear)</t>
  </si>
  <si>
    <t>Outer Suspension Arm Pin (Long)</t>
  </si>
  <si>
    <t>Z2-206DM</t>
  </si>
  <si>
    <t>Ball Cup</t>
  </si>
  <si>
    <t>Turnbuckle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</si>
</sst>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Verdana"/>
      <family val="2"/>
    </font>
    <font>
      <u/>
      <sz val="11"/>
      <color theme="10"/>
      <name val="Verdana"/>
      <family val="2"/>
    </font>
    <font>
      <sz val="11"/>
      <color theme="1"/>
      <name val="Arial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0" fillId="0" borderId="0" xfId="0" applyFill="1" applyAlignment="1"/>
    <xf numFmtId="0" fontId="3" fillId="0" borderId="0" xfId="0" applyFont="1" applyFill="1" applyAlignment="1"/>
    <xf numFmtId="0" fontId="1" fillId="0" borderId="0" xfId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52</xdr:row>
      <xdr:rowOff>123825</xdr:rowOff>
    </xdr:to>
    <xdr:sp macro="" textlink="">
      <xdr:nvSpPr>
        <xdr:cNvPr id="1059" name="AutoShape 35" descr="http://site.petitrc.com/setup/yokomo/setupyz2/YZ2_PartsList/z2_s2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38200" y="2185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4" name="table_yz2" displayName="table_yz2" ref="A1:B59" totalsRowShown="0" headerRowDxfId="13" dataDxfId="12">
  <autoFilter ref="A1:B59"/>
  <tableColumns count="2">
    <tableColumn id="1" name="Ref" dataDxfId="11"/>
    <tableColumn id="2" name="Description" dataDxfId="10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1" name="table_ca" displayName="table_ca" ref="A1:B95" totalsRowShown="0" headerRowDxfId="9" dataDxfId="8">
  <autoFilter ref="A1:B95"/>
  <tableColumns count="2">
    <tableColumn id="1" name="Ref" dataDxfId="7"/>
    <tableColumn id="2" name="Description" dataDxfId="6" dataCellStyle="Hyperlink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table_dt" displayName="table_dt" ref="A1:B103" totalsRowShown="0" dataDxfId="5">
  <autoFilter ref="A1:B103"/>
  <tableColumns count="2">
    <tableColumn id="1" name="Ref" dataDxfId="4"/>
    <tableColumn id="2" name="Description" dataDxfId="3" dataCellStyle="Hyperlink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table_dtm" displayName="table_dtm" ref="A1:B40" totalsRowShown="0">
  <autoFilter ref="A1:B40"/>
  <tableColumns count="2">
    <tableColumn id="1" name="Ref"/>
    <tableColumn id="2" name="Descriptio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yokomo.com/partslist/z2/parts_z2_018m.html" TargetMode="External"/><Relationship Id="rId18" Type="http://schemas.openxmlformats.org/officeDocument/2006/relationships/hyperlink" Target="http://www.teamyokomo.com/partslist/z2/parts_z2_200.html" TargetMode="External"/><Relationship Id="rId26" Type="http://schemas.openxmlformats.org/officeDocument/2006/relationships/hyperlink" Target="http://www.teamyokomo.com/partslist/z4/parts_z4_300srr.html" TargetMode="External"/><Relationship Id="rId39" Type="http://schemas.openxmlformats.org/officeDocument/2006/relationships/hyperlink" Target="http://www.teamyokomo.com/partslist/z2/parts_z2_503ic.html" TargetMode="External"/><Relationship Id="rId21" Type="http://schemas.openxmlformats.org/officeDocument/2006/relationships/hyperlink" Target="http://www.teamyokomo.com/partslist/z2/parts_z2_201p.html" TargetMode="External"/><Relationship Id="rId34" Type="http://schemas.openxmlformats.org/officeDocument/2006/relationships/hyperlink" Target="http://www.teamyokomo.com/partslist/z2/parts_z2_415r.html" TargetMode="External"/><Relationship Id="rId42" Type="http://schemas.openxmlformats.org/officeDocument/2006/relationships/hyperlink" Target="http://www.teamyokomo.com/partslist/z2/parts_z2_s1l.html" TargetMode="External"/><Relationship Id="rId47" Type="http://schemas.openxmlformats.org/officeDocument/2006/relationships/hyperlink" Target="http://www.teamyokomo.com/partslist/z2/parts_z2_s4aj.html" TargetMode="External"/><Relationship Id="rId50" Type="http://schemas.openxmlformats.org/officeDocument/2006/relationships/hyperlink" Target="http://www.teamyokomo.com/partslist/z2/parts_z2_s4c.html" TargetMode="External"/><Relationship Id="rId55" Type="http://schemas.openxmlformats.org/officeDocument/2006/relationships/hyperlink" Target="http://www.teamyokomo.com/partslist/b2/parts_b2_009bf.html" TargetMode="External"/><Relationship Id="rId63" Type="http://schemas.openxmlformats.org/officeDocument/2006/relationships/hyperlink" Target="http://www.teamyokomo.com/partslist/b2/parts_b2_503gm.html" TargetMode="External"/><Relationship Id="rId68" Type="http://schemas.openxmlformats.org/officeDocument/2006/relationships/hyperlink" Target="http://www.teamyokomo.com/partslist/b2/parts_b2_821hy.html" TargetMode="External"/><Relationship Id="rId76" Type="http://schemas.openxmlformats.org/officeDocument/2006/relationships/hyperlink" Target="http://www.teamyokomo.com/partslist/yas/parts_yas_825.html" TargetMode="External"/><Relationship Id="rId84" Type="http://schemas.openxmlformats.org/officeDocument/2006/relationships/hyperlink" Target="http://www.teamyokomo.com/partslist/zc/parts_zc_206mh.html" TargetMode="External"/><Relationship Id="rId89" Type="http://schemas.openxmlformats.org/officeDocument/2006/relationships/hyperlink" Target="http://www.teamyokomo.com/partslist/zc/parts_zc_yz_2.html" TargetMode="External"/><Relationship Id="rId7" Type="http://schemas.openxmlformats.org/officeDocument/2006/relationships/hyperlink" Target="http://www.teamyokomo.com/partslist/z2/parts_z2_010r.html" TargetMode="External"/><Relationship Id="rId71" Type="http://schemas.openxmlformats.org/officeDocument/2006/relationships/hyperlink" Target="http://www.teamyokomo.com/partslist/bm/parts_bm_010tpc.html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://www.teamyokomo.com/partslist/z2/parts_z2_001w.html" TargetMode="External"/><Relationship Id="rId16" Type="http://schemas.openxmlformats.org/officeDocument/2006/relationships/hyperlink" Target="http://www.teamyokomo.com/partslist/z2/parts_z2_118pn.html" TargetMode="External"/><Relationship Id="rId29" Type="http://schemas.openxmlformats.org/officeDocument/2006/relationships/hyperlink" Target="http://www.teamyokomo.com/partslist/z2/parts_z2_303i.html" TargetMode="External"/><Relationship Id="rId11" Type="http://schemas.openxmlformats.org/officeDocument/2006/relationships/hyperlink" Target="http://www.teamyokomo.com/partslist/z2/parts_z2_017.html" TargetMode="External"/><Relationship Id="rId24" Type="http://schemas.openxmlformats.org/officeDocument/2006/relationships/hyperlink" Target="http://www.teamyokomo.com/partslist/z2/parts_z2_300fu.html" TargetMode="External"/><Relationship Id="rId32" Type="http://schemas.openxmlformats.org/officeDocument/2006/relationships/hyperlink" Target="http://www.teamyokomo.com/partslist/z2/parts_z2_413.html" TargetMode="External"/><Relationship Id="rId37" Type="http://schemas.openxmlformats.org/officeDocument/2006/relationships/hyperlink" Target="http://www.teamyokomo.com/partslist/z2/parts_z2_500mgs.html" TargetMode="External"/><Relationship Id="rId40" Type="http://schemas.openxmlformats.org/officeDocument/2006/relationships/hyperlink" Target="http://www.teamyokomo.com/partslist/z2/parts_z2_503gh.html" TargetMode="External"/><Relationship Id="rId45" Type="http://schemas.openxmlformats.org/officeDocument/2006/relationships/hyperlink" Target="http://www.teamyokomo.com/partslist/z2/parts_z2_s3.html" TargetMode="External"/><Relationship Id="rId53" Type="http://schemas.openxmlformats.org/officeDocument/2006/relationships/hyperlink" Target="http://www.teamyokomo.com/partslist/b2/parts_b2_009af.html" TargetMode="External"/><Relationship Id="rId58" Type="http://schemas.openxmlformats.org/officeDocument/2006/relationships/hyperlink" Target="http://www.teamyokomo.com/partslist/b2/parts_b2_010ra.html" TargetMode="External"/><Relationship Id="rId66" Type="http://schemas.openxmlformats.org/officeDocument/2006/relationships/hyperlink" Target="http://www.teamyokomo.com/partslist/b2/parts_b2_670p.html" TargetMode="External"/><Relationship Id="rId74" Type="http://schemas.openxmlformats.org/officeDocument/2006/relationships/hyperlink" Target="http://www.teamyokomo.com/partslist/bm/parts_bm_206.html" TargetMode="External"/><Relationship Id="rId79" Type="http://schemas.openxmlformats.org/officeDocument/2006/relationships/hyperlink" Target="http://www.teamyokomo.com/partslist/sd/parts_sd_tb52.html" TargetMode="External"/><Relationship Id="rId87" Type="http://schemas.openxmlformats.org/officeDocument/2006/relationships/hyperlink" Target="http://www.teamyokomo.com/partslist/zc/parts_zc_s37.html" TargetMode="External"/><Relationship Id="rId5" Type="http://schemas.openxmlformats.org/officeDocument/2006/relationships/hyperlink" Target="http://www.teamyokomo.com/partslist/z2/parts_z2_008f.html" TargetMode="External"/><Relationship Id="rId61" Type="http://schemas.openxmlformats.org/officeDocument/2006/relationships/hyperlink" Target="http://www.teamyokomo.com/partslist/b2/parts_b2_501gg.html" TargetMode="External"/><Relationship Id="rId82" Type="http://schemas.openxmlformats.org/officeDocument/2006/relationships/hyperlink" Target="http://www.teamyokomo.com/partslist/zc/parts_zc_105.html" TargetMode="External"/><Relationship Id="rId90" Type="http://schemas.openxmlformats.org/officeDocument/2006/relationships/hyperlink" Target="http://www.teamyokomo.com/partslist/zr/parts_zr_200g.html" TargetMode="External"/><Relationship Id="rId19" Type="http://schemas.openxmlformats.org/officeDocument/2006/relationships/hyperlink" Target="http://www.teamyokomo.com/partslist/z2/parts_z2_201ba2.html" TargetMode="External"/><Relationship Id="rId14" Type="http://schemas.openxmlformats.org/officeDocument/2006/relationships/hyperlink" Target="http://www.teamyokomo.com/partslist/z2/parts_z2_101.html" TargetMode="External"/><Relationship Id="rId22" Type="http://schemas.openxmlformats.org/officeDocument/2006/relationships/hyperlink" Target="http://www.teamyokomo.com/partslist/z2/parts_z2_300fb.html" TargetMode="External"/><Relationship Id="rId27" Type="http://schemas.openxmlformats.org/officeDocument/2006/relationships/hyperlink" Target="http://www.teamyokomo.com/partslist/z2/parts_z2_302c.html" TargetMode="External"/><Relationship Id="rId30" Type="http://schemas.openxmlformats.org/officeDocument/2006/relationships/hyperlink" Target="http://www.teamyokomo.com/partslist/z2/parts_z2_303ta.html" TargetMode="External"/><Relationship Id="rId35" Type="http://schemas.openxmlformats.org/officeDocument/2006/relationships/hyperlink" Target="http://www.teamyokomo.com/partslist/z2/parts_z2_415s.html" TargetMode="External"/><Relationship Id="rId43" Type="http://schemas.openxmlformats.org/officeDocument/2006/relationships/hyperlink" Target="http://www.teamyokomo.com/partslist/z2/parts_z2_s2s.html" TargetMode="External"/><Relationship Id="rId48" Type="http://schemas.openxmlformats.org/officeDocument/2006/relationships/hyperlink" Target="http://www.teamyokomo.com/partslist/z2/parts_z2_s4s.html" TargetMode="External"/><Relationship Id="rId56" Type="http://schemas.openxmlformats.org/officeDocument/2006/relationships/hyperlink" Target="http://www.teamyokomo.com/partslist/b4/parts_b4_009b.html" TargetMode="External"/><Relationship Id="rId64" Type="http://schemas.openxmlformats.org/officeDocument/2006/relationships/hyperlink" Target="http://www.teamyokomo.com/partslist/b2/parts_b2_sg80.html" TargetMode="External"/><Relationship Id="rId69" Type="http://schemas.openxmlformats.org/officeDocument/2006/relationships/hyperlink" Target="http://www.teamyokomo.com/partslist/b4/parts_b4_827.html" TargetMode="External"/><Relationship Id="rId77" Type="http://schemas.openxmlformats.org/officeDocument/2006/relationships/hyperlink" Target="http://www.teamyokomo.com/partslist/bb/parts_bb_105_2.html" TargetMode="External"/><Relationship Id="rId8" Type="http://schemas.openxmlformats.org/officeDocument/2006/relationships/hyperlink" Target="http://www.teamyokomo.com/partslist/z2/parts_z2_010rb.html" TargetMode="External"/><Relationship Id="rId51" Type="http://schemas.openxmlformats.org/officeDocument/2006/relationships/hyperlink" Target="http://www.teamyokomo.com/partslist/z2/parts_z2_s4i.html" TargetMode="External"/><Relationship Id="rId72" Type="http://schemas.openxmlformats.org/officeDocument/2006/relationships/hyperlink" Target="http://www.teamyokomo.com/partslist/bm/parts_bm_011.html" TargetMode="External"/><Relationship Id="rId80" Type="http://schemas.openxmlformats.org/officeDocument/2006/relationships/hyperlink" Target="http://www.teamyokomo.com/partslist/ys/parts_ys_7a.html" TargetMode="External"/><Relationship Id="rId85" Type="http://schemas.openxmlformats.org/officeDocument/2006/relationships/hyperlink" Target="http://www.teamyokomo.com/partslist/zc/parts_zc_206sh.html" TargetMode="External"/><Relationship Id="rId93" Type="http://schemas.openxmlformats.org/officeDocument/2006/relationships/table" Target="../tables/table2.xml"/><Relationship Id="rId3" Type="http://schemas.openxmlformats.org/officeDocument/2006/relationships/hyperlink" Target="http://www.teamyokomo.com/partslist/z2/parts_z2_002sp2.html" TargetMode="External"/><Relationship Id="rId12" Type="http://schemas.openxmlformats.org/officeDocument/2006/relationships/hyperlink" Target="http://www.teamyokomo.com/partslist/z2/parts_z2_018.html" TargetMode="External"/><Relationship Id="rId17" Type="http://schemas.openxmlformats.org/officeDocument/2006/relationships/hyperlink" Target="http://www.teamyokomo.com/partslist/z2/parts_z2_118fs.html" TargetMode="External"/><Relationship Id="rId25" Type="http://schemas.openxmlformats.org/officeDocument/2006/relationships/hyperlink" Target="http://www.teamyokomo.com/partslist/z2/parts_z2_300rf2.html" TargetMode="External"/><Relationship Id="rId33" Type="http://schemas.openxmlformats.org/officeDocument/2006/relationships/hyperlink" Target="http://www.teamyokomo.com/partslist/z2/parts_z2_414.html" TargetMode="External"/><Relationship Id="rId38" Type="http://schemas.openxmlformats.org/officeDocument/2006/relationships/hyperlink" Target="http://www.teamyokomo.com/partslist/z2/parts_z2_500gm.html" TargetMode="External"/><Relationship Id="rId46" Type="http://schemas.openxmlformats.org/officeDocument/2006/relationships/hyperlink" Target="http://www.teamyokomo.com/partslist/z2/parts_z2_s3x.html" TargetMode="External"/><Relationship Id="rId59" Type="http://schemas.openxmlformats.org/officeDocument/2006/relationships/hyperlink" Target="http://www.teamyokomo.com/partslist/b2/parts_b2_010fh.html" TargetMode="External"/><Relationship Id="rId67" Type="http://schemas.openxmlformats.org/officeDocument/2006/relationships/hyperlink" Target="http://www.teamyokomo.com/partslist/b2/parts_b2_670s.html" TargetMode="External"/><Relationship Id="rId20" Type="http://schemas.openxmlformats.org/officeDocument/2006/relationships/hyperlink" Target="http://www.teamyokomo.com/partslist/z2/parts_z2_201cl.html" TargetMode="External"/><Relationship Id="rId41" Type="http://schemas.openxmlformats.org/officeDocument/2006/relationships/hyperlink" Target="http://www.teamyokomo.com/partslist/z2/parts_z2_s1s.html" TargetMode="External"/><Relationship Id="rId54" Type="http://schemas.openxmlformats.org/officeDocument/2006/relationships/hyperlink" Target="http://www.teamyokomo.com/partslist/b2/parts_b2_009ar.html" TargetMode="External"/><Relationship Id="rId62" Type="http://schemas.openxmlformats.org/officeDocument/2006/relationships/hyperlink" Target="http://www.teamyokomo.com/partslist/bd/parts_bd_500go.html" TargetMode="External"/><Relationship Id="rId70" Type="http://schemas.openxmlformats.org/officeDocument/2006/relationships/hyperlink" Target="http://www.teamyokomo.com/partslist/b4/parts_b4_011f.html" TargetMode="External"/><Relationship Id="rId75" Type="http://schemas.openxmlformats.org/officeDocument/2006/relationships/hyperlink" Target="http://www.teamyokomo.com/partslist/bm/parts_bm_s812r.html" TargetMode="External"/><Relationship Id="rId83" Type="http://schemas.openxmlformats.org/officeDocument/2006/relationships/hyperlink" Target="http://www.teamyokomo.com/partslist/zc/parts_zc_206lh.html" TargetMode="External"/><Relationship Id="rId88" Type="http://schemas.openxmlformats.org/officeDocument/2006/relationships/hyperlink" Target="http://www.teamyokomo.com/partslist/zc/parts_zc_s350.html" TargetMode="External"/><Relationship Id="rId91" Type="http://schemas.openxmlformats.org/officeDocument/2006/relationships/hyperlink" Target="http://www.teamyokomo.com/partslist/zs/parts_zs_gwbn.html" TargetMode="External"/><Relationship Id="rId1" Type="http://schemas.openxmlformats.org/officeDocument/2006/relationships/hyperlink" Target="http://www.teamyokomo.com/partslist/z2/parts_z2_001b.html" TargetMode="External"/><Relationship Id="rId6" Type="http://schemas.openxmlformats.org/officeDocument/2006/relationships/hyperlink" Target="http://www.teamyokomo.com/partslist/z4/parts_z4_008rs4.html" TargetMode="External"/><Relationship Id="rId15" Type="http://schemas.openxmlformats.org/officeDocument/2006/relationships/hyperlink" Target="http://www.teamyokomo.com/partslist/z2/parts_z2_118p.html" TargetMode="External"/><Relationship Id="rId23" Type="http://schemas.openxmlformats.org/officeDocument/2006/relationships/hyperlink" Target="http://www.teamyokomo.com/partslist/z2/parts_z2_300fl0.html" TargetMode="External"/><Relationship Id="rId28" Type="http://schemas.openxmlformats.org/officeDocument/2006/relationships/hyperlink" Target="http://www.teamyokomo.com/partslist/z2/parts_z2_302r.html" TargetMode="External"/><Relationship Id="rId36" Type="http://schemas.openxmlformats.org/officeDocument/2006/relationships/hyperlink" Target="http://www.teamyokomo.com/partslist/z2/parts_z2_415sa.html" TargetMode="External"/><Relationship Id="rId49" Type="http://schemas.openxmlformats.org/officeDocument/2006/relationships/hyperlink" Target="http://www.teamyokomo.com/partslist/z2/parts_z2_s4l.html" TargetMode="External"/><Relationship Id="rId57" Type="http://schemas.openxmlformats.org/officeDocument/2006/relationships/hyperlink" Target="http://www.teamyokomo.com/partslist/b2/parts_b2_010bc.html" TargetMode="External"/><Relationship Id="rId10" Type="http://schemas.openxmlformats.org/officeDocument/2006/relationships/hyperlink" Target="http://www.teamyokomo.com/partslist/z2/parts_z2_011s.html" TargetMode="External"/><Relationship Id="rId31" Type="http://schemas.openxmlformats.org/officeDocument/2006/relationships/hyperlink" Target="http://www.teamyokomo.com/partslist/z2/parts_z2_304c.html" TargetMode="External"/><Relationship Id="rId44" Type="http://schemas.openxmlformats.org/officeDocument/2006/relationships/hyperlink" Target="http://www.teamyokomo.com/partslist/z2/parts_z2_s2l.html" TargetMode="External"/><Relationship Id="rId52" Type="http://schemas.openxmlformats.org/officeDocument/2006/relationships/hyperlink" Target="http://www.teamyokomo.com/partslist/z2/parts_z2_s9.html" TargetMode="External"/><Relationship Id="rId60" Type="http://schemas.openxmlformats.org/officeDocument/2006/relationships/hyperlink" Target="http://www.teamyokomo.com/partslist/b2/parts_b2_501gs.html" TargetMode="External"/><Relationship Id="rId65" Type="http://schemas.openxmlformats.org/officeDocument/2006/relationships/hyperlink" Target="http://www.teamyokomo.com/partslist/b2/parts_b2_670c.html" TargetMode="External"/><Relationship Id="rId73" Type="http://schemas.openxmlformats.org/officeDocument/2006/relationships/hyperlink" Target="http://www.teamyokomo.com/partslist/sp/parts_sp_011h.html" TargetMode="External"/><Relationship Id="rId78" Type="http://schemas.openxmlformats.org/officeDocument/2006/relationships/hyperlink" Target="http://www.teamyokomo.com/partslist/bb/parts_bb_1510.html','','scrollbars=yes,resizable=yes,width=708,height=620')" TargetMode="External"/><Relationship Id="rId81" Type="http://schemas.openxmlformats.org/officeDocument/2006/relationships/hyperlink" Target="http://www.teamyokomo.com/partslist/ys/parts_ys_6bh.html" TargetMode="External"/><Relationship Id="rId86" Type="http://schemas.openxmlformats.org/officeDocument/2006/relationships/hyperlink" Target="http://www.teamyokomo.com/partslist/zc/parts_zc_bh28tp.html" TargetMode="External"/><Relationship Id="rId4" Type="http://schemas.openxmlformats.org/officeDocument/2006/relationships/hyperlink" Target="http://www.teamyokomo.com/partslist/z2/parts_z2_002b.html" TargetMode="External"/><Relationship Id="rId9" Type="http://schemas.openxmlformats.org/officeDocument/2006/relationships/hyperlink" Target="http://www.teamyokomo.com/partslist/z2/parts_z2_011r6.htm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amyokomo.com/partslist/z4/parts_z4_300srr.html" TargetMode="External"/><Relationship Id="rId21" Type="http://schemas.openxmlformats.org/officeDocument/2006/relationships/hyperlink" Target="http://www.teamyokomo.com/partslist/z2/parts_z2_201p.html" TargetMode="External"/><Relationship Id="rId34" Type="http://schemas.openxmlformats.org/officeDocument/2006/relationships/hyperlink" Target="http://www.teamyokomo.com/partslist/z2/parts_z2_414.html" TargetMode="External"/><Relationship Id="rId42" Type="http://schemas.openxmlformats.org/officeDocument/2006/relationships/hyperlink" Target="http://www.teamyokomo.com/partslist/z2/parts_z2_s1l.html" TargetMode="External"/><Relationship Id="rId47" Type="http://schemas.openxmlformats.org/officeDocument/2006/relationships/hyperlink" Target="http://www.teamyokomo.com/partslist/z2/parts_z2_s4aj.html" TargetMode="External"/><Relationship Id="rId50" Type="http://schemas.openxmlformats.org/officeDocument/2006/relationships/hyperlink" Target="http://www.teamyokomo.com/partslist/z2/parts_z2_s4c.html" TargetMode="External"/><Relationship Id="rId55" Type="http://schemas.openxmlformats.org/officeDocument/2006/relationships/hyperlink" Target="http://www.teamyokomo.com/partslist/b2/parts_b2_009bf.html" TargetMode="External"/><Relationship Id="rId63" Type="http://schemas.openxmlformats.org/officeDocument/2006/relationships/hyperlink" Target="http://www.teamyokomo.com/partslist/b2/parts_b2_506.html" TargetMode="External"/><Relationship Id="rId68" Type="http://schemas.openxmlformats.org/officeDocument/2006/relationships/hyperlink" Target="http://www.teamyokomo.com/partslist/b2/parts_b2_670s.html" TargetMode="External"/><Relationship Id="rId76" Type="http://schemas.openxmlformats.org/officeDocument/2006/relationships/hyperlink" Target="http://www.teamyokomo.com/partslist/bm/parts_bm_508.html" TargetMode="External"/><Relationship Id="rId84" Type="http://schemas.openxmlformats.org/officeDocument/2006/relationships/hyperlink" Target="http://www.teamyokomo.com/partslist/ys/parts_ys_7a.html" TargetMode="External"/><Relationship Id="rId89" Type="http://schemas.openxmlformats.org/officeDocument/2006/relationships/hyperlink" Target="http://www.teamyokomo.com/partslist/zc/parts_zc_206sh.html" TargetMode="External"/><Relationship Id="rId97" Type="http://schemas.openxmlformats.org/officeDocument/2006/relationships/hyperlink" Target="http://www.teamyokomo.com/partslist/zs/parts_zs_gwbn.html" TargetMode="External"/><Relationship Id="rId7" Type="http://schemas.openxmlformats.org/officeDocument/2006/relationships/hyperlink" Target="http://www.teamyokomo.com/partslist/z2/parts_z2_010r.html" TargetMode="External"/><Relationship Id="rId71" Type="http://schemas.openxmlformats.org/officeDocument/2006/relationships/hyperlink" Target="http://www.teamyokomo.com/partslist/b4/parts_b4_011r.html" TargetMode="External"/><Relationship Id="rId92" Type="http://schemas.openxmlformats.org/officeDocument/2006/relationships/hyperlink" Target="http://www.teamyokomo.com/partslist/zc/parts_zc_s350.html" TargetMode="External"/><Relationship Id="rId2" Type="http://schemas.openxmlformats.org/officeDocument/2006/relationships/hyperlink" Target="http://www.teamyokomo.com/partslist/z2/parts_z2_001wd.html" TargetMode="External"/><Relationship Id="rId16" Type="http://schemas.openxmlformats.org/officeDocument/2006/relationships/hyperlink" Target="http://www.teamyokomo.com/partslist/z2/parts_z2_118pn.html" TargetMode="External"/><Relationship Id="rId29" Type="http://schemas.openxmlformats.org/officeDocument/2006/relationships/hyperlink" Target="http://www.teamyokomo.com/partslist/z2/parts_z2_303i.html" TargetMode="External"/><Relationship Id="rId11" Type="http://schemas.openxmlformats.org/officeDocument/2006/relationships/hyperlink" Target="http://www.teamyokomo.com/partslist/z2/parts_z2_017d.html" TargetMode="External"/><Relationship Id="rId24" Type="http://schemas.openxmlformats.org/officeDocument/2006/relationships/hyperlink" Target="http://www.teamyokomo.com/partslist/z2/parts_z2_300fu.html" TargetMode="External"/><Relationship Id="rId32" Type="http://schemas.openxmlformats.org/officeDocument/2006/relationships/hyperlink" Target="http://www.teamyokomo.com/partslist/z2/parts_z2_304gd3.html" TargetMode="External"/><Relationship Id="rId37" Type="http://schemas.openxmlformats.org/officeDocument/2006/relationships/hyperlink" Target="http://www.teamyokomo.com/partslist/z2/parts_z2_415sad.html" TargetMode="External"/><Relationship Id="rId40" Type="http://schemas.openxmlformats.org/officeDocument/2006/relationships/hyperlink" Target="http://www.teamyokomo.com/partslist/z2/parts_z2_503i.html" TargetMode="External"/><Relationship Id="rId45" Type="http://schemas.openxmlformats.org/officeDocument/2006/relationships/hyperlink" Target="http://www.teamyokomo.com/partslist/z2/parts_z2_s3.html" TargetMode="External"/><Relationship Id="rId53" Type="http://schemas.openxmlformats.org/officeDocument/2006/relationships/hyperlink" Target="http://www.teamyokomo.com/partslist/b2/parts_b2_009af.html" TargetMode="External"/><Relationship Id="rId58" Type="http://schemas.openxmlformats.org/officeDocument/2006/relationships/hyperlink" Target="http://www.teamyokomo.com/partslist/b2/parts_b2_010ra.html" TargetMode="External"/><Relationship Id="rId66" Type="http://schemas.openxmlformats.org/officeDocument/2006/relationships/hyperlink" Target="http://www.teamyokomo.com/partslist/b2/parts_b2_670c.html" TargetMode="External"/><Relationship Id="rId74" Type="http://schemas.openxmlformats.org/officeDocument/2006/relationships/hyperlink" Target="http://www.teamyokomo.com/partslist/sp/parts_sp_011h.html" TargetMode="External"/><Relationship Id="rId79" Type="http://schemas.openxmlformats.org/officeDocument/2006/relationships/hyperlink" Target="http://www.teamyokomo.com/partslist/ys/parts_ys_a1200.html" TargetMode="External"/><Relationship Id="rId87" Type="http://schemas.openxmlformats.org/officeDocument/2006/relationships/hyperlink" Target="http://www.teamyokomo.com/partslist/zc/parts_zc_206lh.html" TargetMode="External"/><Relationship Id="rId5" Type="http://schemas.openxmlformats.org/officeDocument/2006/relationships/hyperlink" Target="http://www.teamyokomo.com/partslist/z2/parts_z2_008f.html" TargetMode="External"/><Relationship Id="rId61" Type="http://schemas.openxmlformats.org/officeDocument/2006/relationships/hyperlink" Target="http://www.teamyokomo.com/partslist/b2/parts_b2_501mr.html" TargetMode="External"/><Relationship Id="rId82" Type="http://schemas.openxmlformats.org/officeDocument/2006/relationships/hyperlink" Target="http://www.teamyokomo.com/partslist/bb/parts_bb_85_4.html" TargetMode="External"/><Relationship Id="rId90" Type="http://schemas.openxmlformats.org/officeDocument/2006/relationships/hyperlink" Target="http://www.teamyokomo.com/partslist/zc/parts_zc_bh28tp.html" TargetMode="External"/><Relationship Id="rId95" Type="http://schemas.openxmlformats.org/officeDocument/2006/relationships/hyperlink" Target="http://www.teamyokomo.com/partslist/zs/parts_zs_507.html" TargetMode="External"/><Relationship Id="rId19" Type="http://schemas.openxmlformats.org/officeDocument/2006/relationships/hyperlink" Target="http://www.teamyokomo.com/partslist/z2/parts_z2_201ba2.html" TargetMode="External"/><Relationship Id="rId14" Type="http://schemas.openxmlformats.org/officeDocument/2006/relationships/hyperlink" Target="http://www.teamyokomo.com/partslist/z2/parts_z2_101.html" TargetMode="External"/><Relationship Id="rId22" Type="http://schemas.openxmlformats.org/officeDocument/2006/relationships/hyperlink" Target="http://www.teamyokomo.com/partslist/z2/parts_z2_300fb.html" TargetMode="External"/><Relationship Id="rId27" Type="http://schemas.openxmlformats.org/officeDocument/2006/relationships/hyperlink" Target="http://www.teamyokomo.com/partslist/z2/parts_z2_302d3.html" TargetMode="External"/><Relationship Id="rId30" Type="http://schemas.openxmlformats.org/officeDocument/2006/relationships/hyperlink" Target="http://www.teamyokomo.com/partslist/z2/parts_z2_303ta.html" TargetMode="External"/><Relationship Id="rId35" Type="http://schemas.openxmlformats.org/officeDocument/2006/relationships/hyperlink" Target="http://www.teamyokomo.com/partslist/z2/parts_z2_415r.html" TargetMode="External"/><Relationship Id="rId43" Type="http://schemas.openxmlformats.org/officeDocument/2006/relationships/hyperlink" Target="http://www.teamyokomo.com/partslist/z2/parts_z2_s2s.html" TargetMode="External"/><Relationship Id="rId48" Type="http://schemas.openxmlformats.org/officeDocument/2006/relationships/hyperlink" Target="http://www.teamyokomo.com/partslist/z2/parts_z2_s4s.html" TargetMode="External"/><Relationship Id="rId56" Type="http://schemas.openxmlformats.org/officeDocument/2006/relationships/hyperlink" Target="http://www.teamyokomo.com/partslist/b4/parts_b4_009b.html" TargetMode="External"/><Relationship Id="rId64" Type="http://schemas.openxmlformats.org/officeDocument/2006/relationships/hyperlink" Target="http://www.teamyokomo.com/partslist/b2/parts_b2_508ts.html" TargetMode="External"/><Relationship Id="rId69" Type="http://schemas.openxmlformats.org/officeDocument/2006/relationships/hyperlink" Target="http://www.teamyokomo.com/partslist/b2/parts_b2_821hy.html" TargetMode="External"/><Relationship Id="rId77" Type="http://schemas.openxmlformats.org/officeDocument/2006/relationships/hyperlink" Target="http://www.teamyokomo.com/partslist/bm/parts_bm_s812r.html" TargetMode="External"/><Relationship Id="rId8" Type="http://schemas.openxmlformats.org/officeDocument/2006/relationships/hyperlink" Target="http://www.teamyokomo.com/partslist/z2/parts_z2_010rb.html" TargetMode="External"/><Relationship Id="rId51" Type="http://schemas.openxmlformats.org/officeDocument/2006/relationships/hyperlink" Target="http://www.teamyokomo.com/partslist/z2/parts_z2_s4i.html" TargetMode="External"/><Relationship Id="rId72" Type="http://schemas.openxmlformats.org/officeDocument/2006/relationships/hyperlink" Target="http://www.teamyokomo.com/partslist/bm/parts_bm_010tpc.html" TargetMode="External"/><Relationship Id="rId80" Type="http://schemas.openxmlformats.org/officeDocument/2006/relationships/hyperlink" Target="http://www.teamyokomo.com/partslist/bb/parts_bb_105_2.html" TargetMode="External"/><Relationship Id="rId85" Type="http://schemas.openxmlformats.org/officeDocument/2006/relationships/hyperlink" Target="http://www.teamyokomo.com/partslist/ys/parts_ys_6bh.html" TargetMode="External"/><Relationship Id="rId93" Type="http://schemas.openxmlformats.org/officeDocument/2006/relationships/hyperlink" Target="http://www.teamyokomo.com/partslist/zc/parts_zc_yz_2.html" TargetMode="External"/><Relationship Id="rId98" Type="http://schemas.openxmlformats.org/officeDocument/2006/relationships/table" Target="../tables/table3.xml"/><Relationship Id="rId3" Type="http://schemas.openxmlformats.org/officeDocument/2006/relationships/hyperlink" Target="http://www.teamyokomo.com/partslist/z2/parts_z2_002sp2.html" TargetMode="External"/><Relationship Id="rId12" Type="http://schemas.openxmlformats.org/officeDocument/2006/relationships/hyperlink" Target="http://www.teamyokomo.com/partslist/z2/parts_z2_018rd.html" TargetMode="External"/><Relationship Id="rId17" Type="http://schemas.openxmlformats.org/officeDocument/2006/relationships/hyperlink" Target="http://www.teamyokomo.com/partslist/z2/parts_z2_118fs.html" TargetMode="External"/><Relationship Id="rId25" Type="http://schemas.openxmlformats.org/officeDocument/2006/relationships/hyperlink" Target="http://www.teamyokomo.com/partslist/z2/parts_z2_300rf2.html" TargetMode="External"/><Relationship Id="rId33" Type="http://schemas.openxmlformats.org/officeDocument/2006/relationships/hyperlink" Target="http://www.teamyokomo.com/partslist/z2/parts_z2_413.html" TargetMode="External"/><Relationship Id="rId38" Type="http://schemas.openxmlformats.org/officeDocument/2006/relationships/hyperlink" Target="http://www.teamyokomo.com/partslist/z2/parts_z2_500gm.html" TargetMode="External"/><Relationship Id="rId46" Type="http://schemas.openxmlformats.org/officeDocument/2006/relationships/hyperlink" Target="http://www.teamyokomo.com/partslist/z2/parts_z2_s3x.html" TargetMode="External"/><Relationship Id="rId59" Type="http://schemas.openxmlformats.org/officeDocument/2006/relationships/hyperlink" Target="http://www.teamyokomo.com/partslist/b2/parts_b2_010fh.html" TargetMode="External"/><Relationship Id="rId67" Type="http://schemas.openxmlformats.org/officeDocument/2006/relationships/hyperlink" Target="http://www.teamyokomo.com/partslist/b2/parts_b2_670p.html" TargetMode="External"/><Relationship Id="rId20" Type="http://schemas.openxmlformats.org/officeDocument/2006/relationships/hyperlink" Target="http://www.teamyokomo.com/partslist/z2/parts_z2_201cl.html" TargetMode="External"/><Relationship Id="rId41" Type="http://schemas.openxmlformats.org/officeDocument/2006/relationships/hyperlink" Target="http://www.teamyokomo.com/partslist/z2/parts_z2_s1s.html" TargetMode="External"/><Relationship Id="rId54" Type="http://schemas.openxmlformats.org/officeDocument/2006/relationships/hyperlink" Target="http://www.teamyokomo.com/partslist/b2/parts_b2_009ar.html" TargetMode="External"/><Relationship Id="rId62" Type="http://schemas.openxmlformats.org/officeDocument/2006/relationships/hyperlink" Target="http://www.teamyokomo.com/partslist/bd/parts_bd_500go.html" TargetMode="External"/><Relationship Id="rId70" Type="http://schemas.openxmlformats.org/officeDocument/2006/relationships/hyperlink" Target="http://www.teamyokomo.com/partslist/b4/parts_b4_827.html" TargetMode="External"/><Relationship Id="rId75" Type="http://schemas.openxmlformats.org/officeDocument/2006/relationships/hyperlink" Target="http://www.teamyokomo.com/partslist/bm/parts_bm_206.html" TargetMode="External"/><Relationship Id="rId83" Type="http://schemas.openxmlformats.org/officeDocument/2006/relationships/hyperlink" Target="http://www.teamyokomo.com/partslist/sd/parts_sd_tb52.html" TargetMode="External"/><Relationship Id="rId88" Type="http://schemas.openxmlformats.org/officeDocument/2006/relationships/hyperlink" Target="http://www.teamyokomo.com/partslist/zc/parts_zc_206mh.html" TargetMode="External"/><Relationship Id="rId91" Type="http://schemas.openxmlformats.org/officeDocument/2006/relationships/hyperlink" Target="http://www.teamyokomo.com/partslist/zc/parts_zc_s37.html" TargetMode="External"/><Relationship Id="rId96" Type="http://schemas.openxmlformats.org/officeDocument/2006/relationships/hyperlink" Target="http://www.teamyokomo.com/partslist/zr/parts_zr_200g.html" TargetMode="External"/><Relationship Id="rId1" Type="http://schemas.openxmlformats.org/officeDocument/2006/relationships/hyperlink" Target="http://www.teamyokomo.com/partslist/z2/parts_z2_001b.html" TargetMode="External"/><Relationship Id="rId6" Type="http://schemas.openxmlformats.org/officeDocument/2006/relationships/hyperlink" Target="http://www.teamyokomo.com/partslist/z2/parts_z2_008r.html" TargetMode="External"/><Relationship Id="rId15" Type="http://schemas.openxmlformats.org/officeDocument/2006/relationships/hyperlink" Target="http://www.teamyokomo.com/partslist/z2/parts_z2_118pd.html" TargetMode="External"/><Relationship Id="rId23" Type="http://schemas.openxmlformats.org/officeDocument/2006/relationships/hyperlink" Target="http://www.teamyokomo.com/partslist/z2/parts_z2_300fl0.html" TargetMode="External"/><Relationship Id="rId28" Type="http://schemas.openxmlformats.org/officeDocument/2006/relationships/hyperlink" Target="http://www.teamyokomo.com/partslist/z2/parts_z2_302r.html" TargetMode="External"/><Relationship Id="rId36" Type="http://schemas.openxmlformats.org/officeDocument/2006/relationships/hyperlink" Target="http://www.teamyokomo.com/partslist/z2/parts_z2_415s.html" TargetMode="External"/><Relationship Id="rId49" Type="http://schemas.openxmlformats.org/officeDocument/2006/relationships/hyperlink" Target="http://www.teamyokomo.com/partslist/z2/parts_z2_s4l.html" TargetMode="External"/><Relationship Id="rId57" Type="http://schemas.openxmlformats.org/officeDocument/2006/relationships/hyperlink" Target="http://www.teamyokomo.com/partslist/b2/parts_b2_010bc.html" TargetMode="External"/><Relationship Id="rId10" Type="http://schemas.openxmlformats.org/officeDocument/2006/relationships/hyperlink" Target="http://www.teamyokomo.com/partslist/z2/parts_z2_011s.html" TargetMode="External"/><Relationship Id="rId31" Type="http://schemas.openxmlformats.org/officeDocument/2006/relationships/hyperlink" Target="http://www.teamyokomo.com/partslist/z2/parts_z2_304d3.html" TargetMode="External"/><Relationship Id="rId44" Type="http://schemas.openxmlformats.org/officeDocument/2006/relationships/hyperlink" Target="http://www.teamyokomo.com/partslist/z2/parts_z2_s2l.html" TargetMode="External"/><Relationship Id="rId52" Type="http://schemas.openxmlformats.org/officeDocument/2006/relationships/hyperlink" Target="http://www.teamyokomo.com/partslist/z2/parts_z2_s9.html" TargetMode="External"/><Relationship Id="rId60" Type="http://schemas.openxmlformats.org/officeDocument/2006/relationships/hyperlink" Target="http://www.teamyokomo.com/partslist/b2/parts_b2_300u.html" TargetMode="External"/><Relationship Id="rId65" Type="http://schemas.openxmlformats.org/officeDocument/2006/relationships/hyperlink" Target="http://www.teamyokomo.com/partslist/b2/parts_b2_sg80.html" TargetMode="External"/><Relationship Id="rId73" Type="http://schemas.openxmlformats.org/officeDocument/2006/relationships/hyperlink" Target="http://www.teamyokomo.com/partslist/bm/parts_bm_011.html" TargetMode="External"/><Relationship Id="rId78" Type="http://schemas.openxmlformats.org/officeDocument/2006/relationships/hyperlink" Target="http://www.teamyokomo.com/partslist/ys/parts_ys_a875.html" TargetMode="External"/><Relationship Id="rId81" Type="http://schemas.openxmlformats.org/officeDocument/2006/relationships/hyperlink" Target="http://www.teamyokomo.com/partslist/bb/parts_bb_1510.html','','scrollbars=yes,resizable=yes,width=708,height=620')" TargetMode="External"/><Relationship Id="rId86" Type="http://schemas.openxmlformats.org/officeDocument/2006/relationships/hyperlink" Target="http://www.teamyokomo.com/partslist/zc/parts_zc_105.html" TargetMode="External"/><Relationship Id="rId94" Type="http://schemas.openxmlformats.org/officeDocument/2006/relationships/hyperlink" Target="http://www.teamyokomo.com/partslist/b4/parts_b4_505t.html" TargetMode="External"/><Relationship Id="rId4" Type="http://schemas.openxmlformats.org/officeDocument/2006/relationships/hyperlink" Target="http://www.teamyokomo.com/partslist/z2/parts_z2_002b.html" TargetMode="External"/><Relationship Id="rId9" Type="http://schemas.openxmlformats.org/officeDocument/2006/relationships/hyperlink" Target="http://www.teamyokomo.com/partslist/z2/parts_z2_011r6.html" TargetMode="External"/><Relationship Id="rId13" Type="http://schemas.openxmlformats.org/officeDocument/2006/relationships/hyperlink" Target="http://www.teamyokomo.com/partslist/z2/parts_z2_018m.html" TargetMode="External"/><Relationship Id="rId18" Type="http://schemas.openxmlformats.org/officeDocument/2006/relationships/hyperlink" Target="http://www.teamyokomo.com/partslist/z2/parts_z2_200.html" TargetMode="External"/><Relationship Id="rId39" Type="http://schemas.openxmlformats.org/officeDocument/2006/relationships/hyperlink" Target="http://www.teamyokomo.com/partslist/z2/parts_z2_50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B2" sqref="B2"/>
    </sheetView>
  </sheetViews>
  <sheetFormatPr defaultColWidth="9.59765625" defaultRowHeight="14.25" x14ac:dyDescent="0.2"/>
  <cols>
    <col min="1" max="1" width="10.09765625" bestFit="1" customWidth="1"/>
    <col min="2" max="2" width="58.8984375" bestFit="1" customWidth="1"/>
    <col min="7" max="7" width="17.3984375" customWidth="1"/>
  </cols>
  <sheetData>
    <row r="1" spans="1:5" x14ac:dyDescent="0.2">
      <c r="A1" s="8" t="s">
        <v>0</v>
      </c>
      <c r="B1" s="8" t="s">
        <v>1</v>
      </c>
      <c r="C1" s="1" t="s">
        <v>289</v>
      </c>
      <c r="D1" s="2" t="s">
        <v>290</v>
      </c>
      <c r="E1" s="3" t="s">
        <v>291</v>
      </c>
    </row>
    <row r="2" spans="1:5" x14ac:dyDescent="0.2">
      <c r="A2" t="s">
        <v>2</v>
      </c>
      <c r="B2" t="s">
        <v>3</v>
      </c>
      <c r="C2" t="str">
        <f>IFERROR(VLOOKUP(A2,table_ca[Ref],1,FALSE),"No Match")</f>
        <v>Z2-001B</v>
      </c>
      <c r="D2" t="str">
        <f>IFERROR(VLOOKUP(A2,table_dt[Ref],1,FALSE),"No Match")</f>
        <v>Z2-001B</v>
      </c>
      <c r="E2" t="str">
        <f>IFERROR(VLOOKUP(A2,table_dtm[Ref],1,FALSE),"No Match")</f>
        <v>Z2-001B</v>
      </c>
    </row>
    <row r="3" spans="1:5" x14ac:dyDescent="0.2">
      <c r="A3" t="s">
        <v>4</v>
      </c>
      <c r="B3" t="s">
        <v>5</v>
      </c>
      <c r="C3" t="str">
        <f>IFERROR(VLOOKUP(A3,table_ca[Ref],1,FALSE),"No Match")</f>
        <v>Z2-001W</v>
      </c>
      <c r="D3" t="str">
        <f>IFERROR(VLOOKUP(A3,table_dt[Ref],1,FALSE),"No Match")</f>
        <v>No Match</v>
      </c>
      <c r="E3" t="str">
        <f>IFERROR(VLOOKUP(A3,table_dtm[Ref],1,FALSE),"No Match")</f>
        <v>Z2-001W</v>
      </c>
    </row>
    <row r="4" spans="1:5" x14ac:dyDescent="0.2">
      <c r="A4" t="s">
        <v>6</v>
      </c>
      <c r="B4" t="s">
        <v>7</v>
      </c>
      <c r="C4" t="str">
        <f>IFERROR(VLOOKUP(A4,table_ca[Ref],1,FALSE),"No Match")</f>
        <v>No Match</v>
      </c>
      <c r="D4" t="str">
        <f>IFERROR(VLOOKUP(A4,table_dt[Ref],1,FALSE),"No Match")</f>
        <v>No Match</v>
      </c>
      <c r="E4" t="str">
        <f>IFERROR(VLOOKUP(A4,table_dtm[Ref],1,FALSE),"No Match")</f>
        <v>No Match</v>
      </c>
    </row>
    <row r="5" spans="1:5" x14ac:dyDescent="0.2">
      <c r="A5" t="s">
        <v>8</v>
      </c>
      <c r="B5" t="s">
        <v>9</v>
      </c>
      <c r="C5" t="str">
        <f>IFERROR(VLOOKUP(A5,table_ca[Ref],1,FALSE),"No Match")</f>
        <v>Z2-002B</v>
      </c>
      <c r="D5" t="str">
        <f>IFERROR(VLOOKUP(A5,table_dt[Ref],1,FALSE),"No Match")</f>
        <v>Z2-002B</v>
      </c>
      <c r="E5" t="str">
        <f>IFERROR(VLOOKUP(A5,table_dtm[Ref],1,FALSE),"No Match")</f>
        <v>Z2-002B</v>
      </c>
    </row>
    <row r="6" spans="1:5" x14ac:dyDescent="0.2">
      <c r="A6" t="s">
        <v>10</v>
      </c>
      <c r="B6" t="s">
        <v>11</v>
      </c>
      <c r="C6" t="str">
        <f>IFERROR(VLOOKUP(A6,table_ca[Ref],1,FALSE),"No Match")</f>
        <v>No Match</v>
      </c>
      <c r="D6" t="str">
        <f>IFERROR(VLOOKUP(A6,table_dt[Ref],1,FALSE),"No Match")</f>
        <v>No Match</v>
      </c>
      <c r="E6" t="str">
        <f>IFERROR(VLOOKUP(A6,table_dtm[Ref],1,FALSE),"No Match")</f>
        <v>No Match</v>
      </c>
    </row>
    <row r="7" spans="1:5" x14ac:dyDescent="0.2">
      <c r="A7" t="s">
        <v>12</v>
      </c>
      <c r="B7" t="s">
        <v>13</v>
      </c>
      <c r="C7" t="str">
        <f>IFERROR(VLOOKUP(A7,table_ca[Ref],1,FALSE),"No Match")</f>
        <v>Z2-008F</v>
      </c>
      <c r="D7" t="str">
        <f>IFERROR(VLOOKUP(A7,table_dt[Ref],1,FALSE),"No Match")</f>
        <v>Z2-008F</v>
      </c>
      <c r="E7" t="str">
        <f>IFERROR(VLOOKUP(A7,table_dtm[Ref],1,FALSE),"No Match")</f>
        <v>Z2-008F</v>
      </c>
    </row>
    <row r="8" spans="1:5" x14ac:dyDescent="0.2">
      <c r="A8" t="s">
        <v>14</v>
      </c>
      <c r="B8" t="s">
        <v>15</v>
      </c>
      <c r="C8" t="str">
        <f>IFERROR(VLOOKUP(A8,table_ca[Ref],1,FALSE),"No Match")</f>
        <v>No Match</v>
      </c>
      <c r="D8" t="str">
        <f>IFERROR(VLOOKUP(A8,table_dt[Ref],1,FALSE),"No Match")</f>
        <v>No Match</v>
      </c>
      <c r="E8" t="str">
        <f>IFERROR(VLOOKUP(A8,table_dtm[Ref],1,FALSE),"No Match")</f>
        <v>No Match</v>
      </c>
    </row>
    <row r="9" spans="1:5" x14ac:dyDescent="0.2">
      <c r="A9" t="s">
        <v>16</v>
      </c>
      <c r="B9" t="s">
        <v>17</v>
      </c>
      <c r="C9" t="str">
        <f>IFERROR(VLOOKUP(A9,table_ca[Ref],1,FALSE),"No Match")</f>
        <v>No Match</v>
      </c>
      <c r="D9" t="str">
        <f>IFERROR(VLOOKUP(A9,table_dt[Ref],1,FALSE),"No Match")</f>
        <v>Z2-008R</v>
      </c>
      <c r="E9" t="str">
        <f>IFERROR(VLOOKUP(A9,table_dtm[Ref],1,FALSE),"No Match")</f>
        <v>Z2-008R</v>
      </c>
    </row>
    <row r="10" spans="1:5" x14ac:dyDescent="0.2">
      <c r="A10" t="s">
        <v>18</v>
      </c>
      <c r="B10" t="s">
        <v>19</v>
      </c>
      <c r="C10" t="str">
        <f>IFERROR(VLOOKUP(A10,table_ca[Ref],1,FALSE),"No Match")</f>
        <v>No Match</v>
      </c>
      <c r="D10" t="str">
        <f>IFERROR(VLOOKUP(A10,table_dt[Ref],1,FALSE),"No Match")</f>
        <v>Z2-010R</v>
      </c>
      <c r="E10" t="str">
        <f>IFERROR(VLOOKUP(A10,table_dtm[Ref],1,FALSE),"No Match")</f>
        <v>No Match</v>
      </c>
    </row>
    <row r="11" spans="1:5" x14ac:dyDescent="0.2">
      <c r="A11" t="s">
        <v>20</v>
      </c>
      <c r="B11" t="s">
        <v>21</v>
      </c>
      <c r="C11" t="str">
        <f>IFERROR(VLOOKUP(A11,table_ca[Ref],1,FALSE),"No Match")</f>
        <v>No Match</v>
      </c>
      <c r="D11" t="str">
        <f>IFERROR(VLOOKUP(A11,table_dt[Ref],1,FALSE),"No Match")</f>
        <v>Z2-010RB</v>
      </c>
      <c r="E11" t="str">
        <f>IFERROR(VLOOKUP(A11,table_dtm[Ref],1,FALSE),"No Match")</f>
        <v>No Match</v>
      </c>
    </row>
    <row r="12" spans="1:5" x14ac:dyDescent="0.2">
      <c r="A12" t="s">
        <v>22</v>
      </c>
      <c r="B12" t="s">
        <v>23</v>
      </c>
      <c r="C12" t="str">
        <f>IFERROR(VLOOKUP(A12,table_ca[Ref],1,FALSE),"No Match")</f>
        <v>Z2-011R6</v>
      </c>
      <c r="D12" t="str">
        <f>IFERROR(VLOOKUP(A12,table_dt[Ref],1,FALSE),"No Match")</f>
        <v>Z2-011R6</v>
      </c>
      <c r="E12" t="str">
        <f>IFERROR(VLOOKUP(A12,table_dtm[Ref],1,FALSE),"No Match")</f>
        <v>Z2-011R6</v>
      </c>
    </row>
    <row r="13" spans="1:5" x14ac:dyDescent="0.2">
      <c r="A13" t="s">
        <v>24</v>
      </c>
      <c r="B13" t="s">
        <v>25</v>
      </c>
      <c r="C13" t="str">
        <f>IFERROR(VLOOKUP(A13,table_ca[Ref],1,FALSE),"No Match")</f>
        <v>Z2-011S</v>
      </c>
      <c r="D13" t="str">
        <f>IFERROR(VLOOKUP(A13,table_dt[Ref],1,FALSE),"No Match")</f>
        <v>Z2-011S</v>
      </c>
      <c r="E13" t="str">
        <f>IFERROR(VLOOKUP(A13,table_dtm[Ref],1,FALSE),"No Match")</f>
        <v>No Match</v>
      </c>
    </row>
    <row r="14" spans="1:5" x14ac:dyDescent="0.2">
      <c r="A14" t="s">
        <v>26</v>
      </c>
      <c r="B14" t="s">
        <v>27</v>
      </c>
      <c r="C14" t="str">
        <f>IFERROR(VLOOKUP(A14,table_ca[Ref],1,FALSE),"No Match")</f>
        <v>Z2-017</v>
      </c>
      <c r="D14" t="str">
        <f>IFERROR(VLOOKUP(A14,table_dt[Ref],1,FALSE),"No Match")</f>
        <v>No Match</v>
      </c>
      <c r="E14" t="str">
        <f>IFERROR(VLOOKUP(A14,table_dtm[Ref],1,FALSE),"No Match")</f>
        <v>Z2-017</v>
      </c>
    </row>
    <row r="15" spans="1:5" x14ac:dyDescent="0.2">
      <c r="A15" t="s">
        <v>28</v>
      </c>
      <c r="B15" t="s">
        <v>29</v>
      </c>
      <c r="C15" t="str">
        <f>IFERROR(VLOOKUP(A15,table_ca[Ref],1,FALSE),"No Match")</f>
        <v>No Match</v>
      </c>
      <c r="D15" t="str">
        <f>IFERROR(VLOOKUP(A15,table_dt[Ref],1,FALSE),"No Match")</f>
        <v>No Match</v>
      </c>
      <c r="E15" t="str">
        <f>IFERROR(VLOOKUP(A15,table_dtm[Ref],1,FALSE),"No Match")</f>
        <v>No Match</v>
      </c>
    </row>
    <row r="16" spans="1:5" x14ac:dyDescent="0.2">
      <c r="A16" t="s">
        <v>30</v>
      </c>
      <c r="B16" t="s">
        <v>31</v>
      </c>
      <c r="C16" t="str">
        <f>IFERROR(VLOOKUP(A16,table_ca[Ref],1,FALSE),"No Match")</f>
        <v>Z2-018</v>
      </c>
      <c r="D16" t="str">
        <f>IFERROR(VLOOKUP(A16,table_dt[Ref],1,FALSE),"No Match")</f>
        <v>No Match</v>
      </c>
      <c r="E16" t="str">
        <f>IFERROR(VLOOKUP(A16,table_dtm[Ref],1,FALSE),"No Match")</f>
        <v>Z2-018</v>
      </c>
    </row>
    <row r="17" spans="1:5" x14ac:dyDescent="0.2">
      <c r="A17" t="s">
        <v>32</v>
      </c>
      <c r="B17" t="s">
        <v>33</v>
      </c>
      <c r="C17" t="str">
        <f>IFERROR(VLOOKUP(A17,table_ca[Ref],1,FALSE),"No Match")</f>
        <v>Z2-018M</v>
      </c>
      <c r="D17" t="str">
        <f>IFERROR(VLOOKUP(A17,table_dt[Ref],1,FALSE),"No Match")</f>
        <v>Z2-018M</v>
      </c>
      <c r="E17" t="str">
        <f>IFERROR(VLOOKUP(A17,table_dtm[Ref],1,FALSE),"No Match")</f>
        <v>Z2-018M</v>
      </c>
    </row>
    <row r="18" spans="1:5" x14ac:dyDescent="0.2">
      <c r="A18" t="s">
        <v>34</v>
      </c>
      <c r="B18" t="s">
        <v>35</v>
      </c>
      <c r="C18" t="str">
        <f>IFERROR(VLOOKUP(A18,table_ca[Ref],1,FALSE),"No Match")</f>
        <v>No Match</v>
      </c>
      <c r="D18" t="str">
        <f>IFERROR(VLOOKUP(A18,table_dt[Ref],1,FALSE),"No Match")</f>
        <v>Z2-101</v>
      </c>
      <c r="E18" t="str">
        <f>IFERROR(VLOOKUP(A18,table_dtm[Ref],1,FALSE),"No Match")</f>
        <v>No Match</v>
      </c>
    </row>
    <row r="19" spans="1:5" x14ac:dyDescent="0.2">
      <c r="A19" t="s">
        <v>36</v>
      </c>
      <c r="B19" t="s">
        <v>37</v>
      </c>
      <c r="C19" t="str">
        <f>IFERROR(VLOOKUP(A19,table_ca[Ref],1,FALSE),"No Match")</f>
        <v>Z2-101L</v>
      </c>
      <c r="D19" t="str">
        <f>IFERROR(VLOOKUP(A19,table_dt[Ref],1,FALSE),"No Match")</f>
        <v>No Match</v>
      </c>
      <c r="E19" t="str">
        <f>IFERROR(VLOOKUP(A19,table_dtm[Ref],1,FALSE),"No Match")</f>
        <v>No Match</v>
      </c>
    </row>
    <row r="20" spans="1:5" x14ac:dyDescent="0.2">
      <c r="A20" t="s">
        <v>38</v>
      </c>
      <c r="B20" t="s">
        <v>39</v>
      </c>
      <c r="C20" t="str">
        <f>IFERROR(VLOOKUP(A20,table_ca[Ref],1,FALSE),"No Match")</f>
        <v>Z2-118P</v>
      </c>
      <c r="D20" t="str">
        <f>IFERROR(VLOOKUP(A20,table_dt[Ref],1,FALSE),"No Match")</f>
        <v>No Match</v>
      </c>
      <c r="E20" t="str">
        <f>IFERROR(VLOOKUP(A20,table_dtm[Ref],1,FALSE),"No Match")</f>
        <v>Z2-118P</v>
      </c>
    </row>
    <row r="21" spans="1:5" x14ac:dyDescent="0.2">
      <c r="A21" t="s">
        <v>40</v>
      </c>
      <c r="B21" t="s">
        <v>41</v>
      </c>
      <c r="C21" t="str">
        <f>IFERROR(VLOOKUP(A21,table_ca[Ref],1,FALSE),"No Match")</f>
        <v>Z2-118PN</v>
      </c>
      <c r="D21" t="str">
        <f>IFERROR(VLOOKUP(A21,table_dt[Ref],1,FALSE),"No Match")</f>
        <v>Z2-118PN</v>
      </c>
      <c r="E21" t="str">
        <f>IFERROR(VLOOKUP(A21,table_dtm[Ref],1,FALSE),"No Match")</f>
        <v>Z2-118PN</v>
      </c>
    </row>
    <row r="22" spans="1:5" x14ac:dyDescent="0.2">
      <c r="A22" t="s">
        <v>42</v>
      </c>
      <c r="B22" t="s">
        <v>43</v>
      </c>
      <c r="C22" t="str">
        <f>IFERROR(VLOOKUP(A22,table_ca[Ref],1,FALSE),"No Match")</f>
        <v>Z2-118FS</v>
      </c>
      <c r="D22" t="str">
        <f>IFERROR(VLOOKUP(A22,table_dt[Ref],1,FALSE),"No Match")</f>
        <v>Z2-118FS</v>
      </c>
      <c r="E22" t="str">
        <f>IFERROR(VLOOKUP(A22,table_dtm[Ref],1,FALSE),"No Match")</f>
        <v>No Match</v>
      </c>
    </row>
    <row r="23" spans="1:5" x14ac:dyDescent="0.2">
      <c r="A23" t="s">
        <v>44</v>
      </c>
      <c r="B23" t="s">
        <v>45</v>
      </c>
      <c r="C23" t="str">
        <f>IFERROR(VLOOKUP(A23,table_ca[Ref],1,FALSE),"No Match")</f>
        <v>No Match</v>
      </c>
      <c r="D23" t="str">
        <f>IFERROR(VLOOKUP(A23,table_dt[Ref],1,FALSE),"No Match")</f>
        <v>No Match</v>
      </c>
      <c r="E23" t="str">
        <f>IFERROR(VLOOKUP(A23,table_dtm[Ref],1,FALSE),"No Match")</f>
        <v>No Match</v>
      </c>
    </row>
    <row r="24" spans="1:5" x14ac:dyDescent="0.2">
      <c r="A24" t="s">
        <v>46</v>
      </c>
      <c r="B24" t="s">
        <v>47</v>
      </c>
      <c r="C24" t="str">
        <f>IFERROR(VLOOKUP(A24,table_ca[Ref],1,FALSE),"No Match")</f>
        <v>No Match</v>
      </c>
      <c r="D24" t="str">
        <f>IFERROR(VLOOKUP(A24,table_dt[Ref],1,FALSE),"No Match")</f>
        <v>No Match</v>
      </c>
      <c r="E24" t="str">
        <f>IFERROR(VLOOKUP(A24,table_dtm[Ref],1,FALSE),"No Match")</f>
        <v>No Match</v>
      </c>
    </row>
    <row r="25" spans="1:5" x14ac:dyDescent="0.2">
      <c r="A25" t="s">
        <v>48</v>
      </c>
      <c r="B25" t="s">
        <v>49</v>
      </c>
      <c r="C25" t="str">
        <f>IFERROR(VLOOKUP(A25,table_ca[Ref],1,FALSE),"No Match")</f>
        <v>Z2-201CL</v>
      </c>
      <c r="D25" t="str">
        <f>IFERROR(VLOOKUP(A25,table_dt[Ref],1,FALSE),"No Match")</f>
        <v>Z2-201CL</v>
      </c>
      <c r="E25" t="str">
        <f>IFERROR(VLOOKUP(A25,table_dtm[Ref],1,FALSE),"No Match")</f>
        <v>No Match</v>
      </c>
    </row>
    <row r="26" spans="1:5" x14ac:dyDescent="0.2">
      <c r="A26" t="s">
        <v>50</v>
      </c>
      <c r="B26" t="s">
        <v>51</v>
      </c>
      <c r="C26" t="str">
        <f>IFERROR(VLOOKUP(A26,table_ca[Ref],1,FALSE),"No Match")</f>
        <v>Z2-201P</v>
      </c>
      <c r="D26" t="str">
        <f>IFERROR(VLOOKUP(A26,table_dt[Ref],1,FALSE),"No Match")</f>
        <v>Z2-201P</v>
      </c>
      <c r="E26" t="str">
        <f>IFERROR(VLOOKUP(A26,table_dtm[Ref],1,FALSE),"No Match")</f>
        <v>Z2-201P</v>
      </c>
    </row>
    <row r="27" spans="1:5" x14ac:dyDescent="0.2">
      <c r="A27" t="s">
        <v>52</v>
      </c>
      <c r="B27" t="s">
        <v>53</v>
      </c>
      <c r="C27" t="str">
        <f>IFERROR(VLOOKUP(A27,table_ca[Ref],1,FALSE),"No Match")</f>
        <v>Z2-300FB</v>
      </c>
      <c r="D27" t="str">
        <f>IFERROR(VLOOKUP(A27,table_dt[Ref],1,FALSE),"No Match")</f>
        <v>Z2-300FB</v>
      </c>
      <c r="E27" t="str">
        <f>IFERROR(VLOOKUP(A27,table_dtm[Ref],1,FALSE),"No Match")</f>
        <v>Z2-300FB</v>
      </c>
    </row>
    <row r="28" spans="1:5" x14ac:dyDescent="0.2">
      <c r="A28" t="s">
        <v>54</v>
      </c>
      <c r="B28" t="s">
        <v>55</v>
      </c>
      <c r="C28" t="str">
        <f>IFERROR(VLOOKUP(A28,table_ca[Ref],1,FALSE),"No Match")</f>
        <v>Z2-300FLO</v>
      </c>
      <c r="D28" t="str">
        <f>IFERROR(VLOOKUP(A28,table_dt[Ref],1,FALSE),"No Match")</f>
        <v>Z2-300FLO</v>
      </c>
      <c r="E28" t="str">
        <f>IFERROR(VLOOKUP(A28,table_dtm[Ref],1,FALSE),"No Match")</f>
        <v>No Match</v>
      </c>
    </row>
    <row r="29" spans="1:5" x14ac:dyDescent="0.2">
      <c r="A29" t="s">
        <v>56</v>
      </c>
      <c r="B29" t="s">
        <v>57</v>
      </c>
      <c r="C29" t="str">
        <f>IFERROR(VLOOKUP(A29,table_ca[Ref],1,FALSE),"No Match")</f>
        <v>Z2-300FU</v>
      </c>
      <c r="D29" t="str">
        <f>IFERROR(VLOOKUP(A29,table_dt[Ref],1,FALSE),"No Match")</f>
        <v>Z2-300FU</v>
      </c>
      <c r="E29" t="str">
        <f>IFERROR(VLOOKUP(A29,table_dtm[Ref],1,FALSE),"No Match")</f>
        <v>No Match</v>
      </c>
    </row>
    <row r="30" spans="1:5" x14ac:dyDescent="0.2">
      <c r="A30" t="s">
        <v>58</v>
      </c>
      <c r="B30" t="s">
        <v>59</v>
      </c>
      <c r="C30" t="str">
        <f>IFERROR(VLOOKUP(A30,table_ca[Ref],1,FALSE),"No Match")</f>
        <v>No Match</v>
      </c>
      <c r="D30" t="str">
        <f>IFERROR(VLOOKUP(A30,table_dt[Ref],1,FALSE),"No Match")</f>
        <v>No Match</v>
      </c>
      <c r="E30" t="str">
        <f>IFERROR(VLOOKUP(A30,table_dtm[Ref],1,FALSE),"No Match")</f>
        <v>No Match</v>
      </c>
    </row>
    <row r="31" spans="1:5" x14ac:dyDescent="0.2">
      <c r="A31" t="s">
        <v>60</v>
      </c>
      <c r="B31" t="s">
        <v>61</v>
      </c>
      <c r="C31" t="str">
        <f>IFERROR(VLOOKUP(A31,table_ca[Ref],1,FALSE),"No Match")</f>
        <v>No Match</v>
      </c>
      <c r="D31" t="str">
        <f>IFERROR(VLOOKUP(A31,table_dt[Ref],1,FALSE),"No Match")</f>
        <v>No Match</v>
      </c>
      <c r="E31" t="str">
        <f>IFERROR(VLOOKUP(A31,table_dtm[Ref],1,FALSE),"No Match")</f>
        <v>No Match</v>
      </c>
    </row>
    <row r="32" spans="1:5" x14ac:dyDescent="0.2">
      <c r="A32" t="s">
        <v>62</v>
      </c>
      <c r="B32" t="s">
        <v>63</v>
      </c>
      <c r="C32" t="str">
        <f>IFERROR(VLOOKUP(A32,table_ca[Ref],1,FALSE),"No Match")</f>
        <v>No Match</v>
      </c>
      <c r="D32" t="str">
        <f>IFERROR(VLOOKUP(A32,table_dt[Ref],1,FALSE),"No Match")</f>
        <v>No Match</v>
      </c>
      <c r="E32" t="str">
        <f>IFERROR(VLOOKUP(A32,table_dtm[Ref],1,FALSE),"No Match")</f>
        <v>No Match</v>
      </c>
    </row>
    <row r="33" spans="1:5" x14ac:dyDescent="0.2">
      <c r="A33" t="s">
        <v>64</v>
      </c>
      <c r="B33" t="s">
        <v>65</v>
      </c>
      <c r="C33" t="str">
        <f>IFERROR(VLOOKUP(A33,table_ca[Ref],1,FALSE),"No Match")</f>
        <v>No Match</v>
      </c>
      <c r="D33" t="str">
        <f>IFERROR(VLOOKUP(A33,table_dt[Ref],1,FALSE),"No Match")</f>
        <v>No Match</v>
      </c>
      <c r="E33" t="str">
        <f>IFERROR(VLOOKUP(A33,table_dtm[Ref],1,FALSE),"No Match")</f>
        <v>No Match</v>
      </c>
    </row>
    <row r="34" spans="1:5" x14ac:dyDescent="0.2">
      <c r="A34" t="s">
        <v>66</v>
      </c>
      <c r="B34" t="s">
        <v>67</v>
      </c>
      <c r="C34" t="str">
        <f>IFERROR(VLOOKUP(A34,table_ca[Ref],1,FALSE),"No Match")</f>
        <v>Z2-302R</v>
      </c>
      <c r="D34" t="str">
        <f>IFERROR(VLOOKUP(A34,table_dt[Ref],1,FALSE),"No Match")</f>
        <v>Z2-302R</v>
      </c>
      <c r="E34" t="str">
        <f>IFERROR(VLOOKUP(A34,table_dtm[Ref],1,FALSE),"No Match")</f>
        <v>No Match</v>
      </c>
    </row>
    <row r="35" spans="1:5" x14ac:dyDescent="0.2">
      <c r="A35" t="s">
        <v>68</v>
      </c>
      <c r="B35" t="s">
        <v>69</v>
      </c>
      <c r="C35" t="str">
        <f>IFERROR(VLOOKUP(A35,table_ca[Ref],1,FALSE),"No Match")</f>
        <v>Z2-303I</v>
      </c>
      <c r="D35" t="str">
        <f>IFERROR(VLOOKUP(A35,table_dt[Ref],1,FALSE),"No Match")</f>
        <v>Z2-303I</v>
      </c>
      <c r="E35" t="str">
        <f>IFERROR(VLOOKUP(A35,table_dtm[Ref],1,FALSE),"No Match")</f>
        <v>Z2-303I</v>
      </c>
    </row>
    <row r="36" spans="1:5" x14ac:dyDescent="0.2">
      <c r="A36" t="s">
        <v>70</v>
      </c>
      <c r="B36" t="s">
        <v>71</v>
      </c>
      <c r="C36" t="str">
        <f>IFERROR(VLOOKUP(A36,table_ca[Ref],1,FALSE),"No Match")</f>
        <v>Z2-303TA</v>
      </c>
      <c r="D36" t="str">
        <f>IFERROR(VLOOKUP(A36,table_dt[Ref],1,FALSE),"No Match")</f>
        <v>Z2-303TA</v>
      </c>
      <c r="E36" t="str">
        <f>IFERROR(VLOOKUP(A36,table_dtm[Ref],1,FALSE),"No Match")</f>
        <v>Z2-303TA</v>
      </c>
    </row>
    <row r="37" spans="1:5" x14ac:dyDescent="0.2">
      <c r="A37" t="s">
        <v>72</v>
      </c>
      <c r="B37" t="s">
        <v>73</v>
      </c>
      <c r="C37" t="str">
        <f>IFERROR(VLOOKUP(A37,table_ca[Ref],1,FALSE),"No Match")</f>
        <v>No Match</v>
      </c>
      <c r="D37" t="str">
        <f>IFERROR(VLOOKUP(A37,table_dt[Ref],1,FALSE),"No Match")</f>
        <v>No Match</v>
      </c>
      <c r="E37" t="str">
        <f>IFERROR(VLOOKUP(A37,table_dtm[Ref],1,FALSE),"No Match")</f>
        <v>No Match</v>
      </c>
    </row>
    <row r="38" spans="1:5" x14ac:dyDescent="0.2">
      <c r="A38" t="s">
        <v>74</v>
      </c>
      <c r="B38" t="s">
        <v>75</v>
      </c>
      <c r="C38" t="str">
        <f>IFERROR(VLOOKUP(A38,table_ca[Ref],1,FALSE),"No Match")</f>
        <v>No Match</v>
      </c>
      <c r="D38" t="str">
        <f>IFERROR(VLOOKUP(A38,table_dt[Ref],1,FALSE),"No Match")</f>
        <v>No Match</v>
      </c>
      <c r="E38" t="str">
        <f>IFERROR(VLOOKUP(A38,table_dtm[Ref],1,FALSE),"No Match")</f>
        <v>No Match</v>
      </c>
    </row>
    <row r="39" spans="1:5" x14ac:dyDescent="0.2">
      <c r="A39" t="s">
        <v>76</v>
      </c>
      <c r="B39" t="s">
        <v>77</v>
      </c>
      <c r="C39" t="str">
        <f>IFERROR(VLOOKUP(A39,table_ca[Ref],1,FALSE),"No Match")</f>
        <v>Z2-413</v>
      </c>
      <c r="D39" t="str">
        <f>IFERROR(VLOOKUP(A39,table_dt[Ref],1,FALSE),"No Match")</f>
        <v>Z2-413</v>
      </c>
      <c r="E39" t="str">
        <f>IFERROR(VLOOKUP(A39,table_dtm[Ref],1,FALSE),"No Match")</f>
        <v>No Match</v>
      </c>
    </row>
    <row r="40" spans="1:5" x14ac:dyDescent="0.2">
      <c r="A40" t="s">
        <v>78</v>
      </c>
      <c r="B40" t="s">
        <v>79</v>
      </c>
      <c r="C40" t="str">
        <f>IFERROR(VLOOKUP(A40,table_ca[Ref],1,FALSE),"No Match")</f>
        <v>Z2-414</v>
      </c>
      <c r="D40" t="str">
        <f>IFERROR(VLOOKUP(A40,table_dt[Ref],1,FALSE),"No Match")</f>
        <v>Z2-414</v>
      </c>
      <c r="E40" t="str">
        <f>IFERROR(VLOOKUP(A40,table_dtm[Ref],1,FALSE),"No Match")</f>
        <v>No Match</v>
      </c>
    </row>
    <row r="41" spans="1:5" x14ac:dyDescent="0.2">
      <c r="A41" t="s">
        <v>80</v>
      </c>
      <c r="B41" t="s">
        <v>81</v>
      </c>
      <c r="C41" t="str">
        <f>IFERROR(VLOOKUP(A41,table_ca[Ref],1,FALSE),"No Match")</f>
        <v>Z2-415R</v>
      </c>
      <c r="D41" t="str">
        <f>IFERROR(VLOOKUP(A41,table_dt[Ref],1,FALSE),"No Match")</f>
        <v>Z2-415R</v>
      </c>
      <c r="E41" t="str">
        <f>IFERROR(VLOOKUP(A41,table_dtm[Ref],1,FALSE),"No Match")</f>
        <v>No Match</v>
      </c>
    </row>
    <row r="42" spans="1:5" x14ac:dyDescent="0.2">
      <c r="A42" t="s">
        <v>82</v>
      </c>
      <c r="B42" t="s">
        <v>83</v>
      </c>
      <c r="C42" t="str">
        <f>IFERROR(VLOOKUP(A42,table_ca[Ref],1,FALSE),"No Match")</f>
        <v>Z2-415S</v>
      </c>
      <c r="D42" t="str">
        <f>IFERROR(VLOOKUP(A42,table_dt[Ref],1,FALSE),"No Match")</f>
        <v>Z2-415S</v>
      </c>
      <c r="E42" t="str">
        <f>IFERROR(VLOOKUP(A42,table_dtm[Ref],1,FALSE),"No Match")</f>
        <v>Z2-415S</v>
      </c>
    </row>
    <row r="43" spans="1:5" x14ac:dyDescent="0.2">
      <c r="A43" t="s">
        <v>84</v>
      </c>
      <c r="B43" t="s">
        <v>85</v>
      </c>
      <c r="C43" t="str">
        <f>IFERROR(VLOOKUP(A43,table_ca[Ref],1,FALSE),"No Match")</f>
        <v>Z2-415SA</v>
      </c>
      <c r="D43" t="str">
        <f>IFERROR(VLOOKUP(A43,table_dt[Ref],1,FALSE),"No Match")</f>
        <v>No Match</v>
      </c>
      <c r="E43" t="str">
        <f>IFERROR(VLOOKUP(A43,table_dtm[Ref],1,FALSE),"No Match")</f>
        <v>No Match</v>
      </c>
    </row>
    <row r="44" spans="1:5" x14ac:dyDescent="0.2">
      <c r="A44" t="s">
        <v>86</v>
      </c>
      <c r="B44" t="s">
        <v>87</v>
      </c>
      <c r="C44" t="str">
        <f>IFERROR(VLOOKUP(A44,table_ca[Ref],1,FALSE),"No Match")</f>
        <v>Z2-500MGS</v>
      </c>
      <c r="D44" t="str">
        <f>IFERROR(VLOOKUP(A44,table_dt[Ref],1,FALSE),"No Match")</f>
        <v>No Match</v>
      </c>
      <c r="E44" t="str">
        <f>IFERROR(VLOOKUP(A44,table_dtm[Ref],1,FALSE),"No Match")</f>
        <v>No Match</v>
      </c>
    </row>
    <row r="45" spans="1:5" x14ac:dyDescent="0.2">
      <c r="A45" t="s">
        <v>88</v>
      </c>
      <c r="B45" t="s">
        <v>89</v>
      </c>
      <c r="C45" t="str">
        <f>IFERROR(VLOOKUP(A45,table_ca[Ref],1,FALSE),"No Match")</f>
        <v>Z2-500GM</v>
      </c>
      <c r="D45" t="str">
        <f>IFERROR(VLOOKUP(A45,table_dt[Ref],1,FALSE),"No Match")</f>
        <v>Z2-500GM</v>
      </c>
      <c r="E45" t="str">
        <f>IFERROR(VLOOKUP(A45,table_dtm[Ref],1,FALSE),"No Match")</f>
        <v>No Match</v>
      </c>
    </row>
    <row r="46" spans="1:5" x14ac:dyDescent="0.2">
      <c r="A46" t="s">
        <v>90</v>
      </c>
      <c r="B46" t="s">
        <v>91</v>
      </c>
      <c r="C46" t="str">
        <f>IFERROR(VLOOKUP(A46,table_ca[Ref],1,FALSE),"No Match")</f>
        <v>No Match</v>
      </c>
      <c r="D46" t="str">
        <f>IFERROR(VLOOKUP(A46,table_dt[Ref],1,FALSE),"No Match")</f>
        <v>Z2-503I</v>
      </c>
      <c r="E46" t="str">
        <f>IFERROR(VLOOKUP(A46,table_dtm[Ref],1,FALSE),"No Match")</f>
        <v>No Match</v>
      </c>
    </row>
    <row r="47" spans="1:5" x14ac:dyDescent="0.2">
      <c r="A47" t="s">
        <v>92</v>
      </c>
      <c r="B47" t="s">
        <v>93</v>
      </c>
      <c r="C47" t="str">
        <f>IFERROR(VLOOKUP(A47,table_ca[Ref],1,FALSE),"No Match")</f>
        <v>Z2-503GH</v>
      </c>
      <c r="D47" t="str">
        <f>IFERROR(VLOOKUP(A47,table_dt[Ref],1,FALSE),"No Match")</f>
        <v>No Match</v>
      </c>
      <c r="E47" t="str">
        <f>IFERROR(VLOOKUP(A47,table_dtm[Ref],1,FALSE),"No Match")</f>
        <v>No Match</v>
      </c>
    </row>
    <row r="48" spans="1:5" x14ac:dyDescent="0.2">
      <c r="A48" t="s">
        <v>94</v>
      </c>
      <c r="B48" t="s">
        <v>95</v>
      </c>
      <c r="C48" t="str">
        <f>IFERROR(VLOOKUP(A48,table_ca[Ref],1,FALSE),"No Match")</f>
        <v>Z2-S1S</v>
      </c>
      <c r="D48" t="str">
        <f>IFERROR(VLOOKUP(A48,table_dt[Ref],1,FALSE),"No Match")</f>
        <v>Z2-S1S</v>
      </c>
      <c r="E48" t="str">
        <f>IFERROR(VLOOKUP(A48,table_dtm[Ref],1,FALSE),"No Match")</f>
        <v>No Match</v>
      </c>
    </row>
    <row r="49" spans="1:5" x14ac:dyDescent="0.2">
      <c r="A49" t="s">
        <v>96</v>
      </c>
      <c r="B49" t="s">
        <v>97</v>
      </c>
      <c r="C49" t="str">
        <f>IFERROR(VLOOKUP(A49,table_ca[Ref],1,FALSE),"No Match")</f>
        <v>Z2-S1L</v>
      </c>
      <c r="D49" t="str">
        <f>IFERROR(VLOOKUP(A49,table_dt[Ref],1,FALSE),"No Match")</f>
        <v>Z2-S1L</v>
      </c>
      <c r="E49" t="str">
        <f>IFERROR(VLOOKUP(A49,table_dtm[Ref],1,FALSE),"No Match")</f>
        <v>No Match</v>
      </c>
    </row>
    <row r="50" spans="1:5" x14ac:dyDescent="0.2">
      <c r="A50" t="s">
        <v>98</v>
      </c>
      <c r="B50" t="s">
        <v>99</v>
      </c>
      <c r="C50" t="str">
        <f>IFERROR(VLOOKUP(A50,table_ca[Ref],1,FALSE),"No Match")</f>
        <v>Z2-S2S</v>
      </c>
      <c r="D50" t="str">
        <f>IFERROR(VLOOKUP(A50,table_dt[Ref],1,FALSE),"No Match")</f>
        <v>Z2-S2S</v>
      </c>
      <c r="E50" t="str">
        <f>IFERROR(VLOOKUP(A50,table_dtm[Ref],1,FALSE),"No Match")</f>
        <v>No Match</v>
      </c>
    </row>
    <row r="51" spans="1:5" x14ac:dyDescent="0.2">
      <c r="A51" t="s">
        <v>100</v>
      </c>
      <c r="B51" t="s">
        <v>101</v>
      </c>
      <c r="C51" t="str">
        <f>IFERROR(VLOOKUP(A51,table_ca[Ref],1,FALSE),"No Match")</f>
        <v>Z2-S2L</v>
      </c>
      <c r="D51" t="str">
        <f>IFERROR(VLOOKUP(A51,table_dt[Ref],1,FALSE),"No Match")</f>
        <v>Z2-S2L</v>
      </c>
      <c r="E51" t="str">
        <f>IFERROR(VLOOKUP(A51,table_dtm[Ref],1,FALSE),"No Match")</f>
        <v>No Match</v>
      </c>
    </row>
    <row r="52" spans="1:5" x14ac:dyDescent="0.2">
      <c r="A52" t="s">
        <v>102</v>
      </c>
      <c r="B52" t="s">
        <v>103</v>
      </c>
      <c r="C52" t="str">
        <f>IFERROR(VLOOKUP(A52,table_ca[Ref],1,FALSE),"No Match")</f>
        <v>Z2-S3</v>
      </c>
      <c r="D52" t="str">
        <f>IFERROR(VLOOKUP(A52,table_dt[Ref],1,FALSE),"No Match")</f>
        <v>Z2-S3</v>
      </c>
      <c r="E52" t="str">
        <f>IFERROR(VLOOKUP(A52,table_dtm[Ref],1,FALSE),"No Match")</f>
        <v>No Match</v>
      </c>
    </row>
    <row r="53" spans="1:5" x14ac:dyDescent="0.2">
      <c r="A53" t="s">
        <v>104</v>
      </c>
      <c r="B53" t="s">
        <v>105</v>
      </c>
      <c r="C53" t="str">
        <f>IFERROR(VLOOKUP(A53,table_ca[Ref],1,FALSE),"No Match")</f>
        <v>Z2-S3X</v>
      </c>
      <c r="D53" t="str">
        <f>IFERROR(VLOOKUP(A53,table_dt[Ref],1,FALSE),"No Match")</f>
        <v>Z2-S3X</v>
      </c>
      <c r="E53" t="str">
        <f>IFERROR(VLOOKUP(A53,table_dtm[Ref],1,FALSE),"No Match")</f>
        <v>No Match</v>
      </c>
    </row>
    <row r="54" spans="1:5" x14ac:dyDescent="0.2">
      <c r="A54" t="s">
        <v>106</v>
      </c>
      <c r="B54" t="s">
        <v>107</v>
      </c>
      <c r="C54" t="str">
        <f>IFERROR(VLOOKUP(A54,table_ca[Ref],1,FALSE),"No Match")</f>
        <v>Z2-S4AJ</v>
      </c>
      <c r="D54" t="str">
        <f>IFERROR(VLOOKUP(A54,table_dt[Ref],1,FALSE),"No Match")</f>
        <v>Z2-S4AJ</v>
      </c>
      <c r="E54" t="str">
        <f>IFERROR(VLOOKUP(A54,table_dtm[Ref],1,FALSE),"No Match")</f>
        <v>No Match</v>
      </c>
    </row>
    <row r="55" spans="1:5" x14ac:dyDescent="0.2">
      <c r="A55" t="s">
        <v>108</v>
      </c>
      <c r="B55" t="s">
        <v>109</v>
      </c>
      <c r="C55" t="str">
        <f>IFERROR(VLOOKUP(A55,table_ca[Ref],1,FALSE),"No Match")</f>
        <v>Z2-S4S</v>
      </c>
      <c r="D55" t="str">
        <f>IFERROR(VLOOKUP(A55,table_dt[Ref],1,FALSE),"No Match")</f>
        <v>Z2-S4S</v>
      </c>
      <c r="E55" t="str">
        <f>IFERROR(VLOOKUP(A55,table_dtm[Ref],1,FALSE),"No Match")</f>
        <v>No Match</v>
      </c>
    </row>
    <row r="56" spans="1:5" x14ac:dyDescent="0.2">
      <c r="A56" t="s">
        <v>110</v>
      </c>
      <c r="B56" t="s">
        <v>111</v>
      </c>
      <c r="C56" t="str">
        <f>IFERROR(VLOOKUP(A56,table_ca[Ref],1,FALSE),"No Match")</f>
        <v>Z2-S4L</v>
      </c>
      <c r="D56" t="str">
        <f>IFERROR(VLOOKUP(A56,table_dt[Ref],1,FALSE),"No Match")</f>
        <v>Z2-S4L</v>
      </c>
      <c r="E56" t="str">
        <f>IFERROR(VLOOKUP(A56,table_dtm[Ref],1,FALSE),"No Match")</f>
        <v>No Match</v>
      </c>
    </row>
    <row r="57" spans="1:5" x14ac:dyDescent="0.2">
      <c r="A57" t="s">
        <v>112</v>
      </c>
      <c r="B57" t="s">
        <v>113</v>
      </c>
      <c r="C57" t="str">
        <f>IFERROR(VLOOKUP(A57,table_ca[Ref],1,FALSE),"No Match")</f>
        <v>Z2-S4C</v>
      </c>
      <c r="D57" t="str">
        <f>IFERROR(VLOOKUP(A57,table_dt[Ref],1,FALSE),"No Match")</f>
        <v>Z2-S4C</v>
      </c>
      <c r="E57" t="str">
        <f>IFERROR(VLOOKUP(A57,table_dtm[Ref],1,FALSE),"No Match")</f>
        <v>No Match</v>
      </c>
    </row>
    <row r="58" spans="1:5" x14ac:dyDescent="0.2">
      <c r="A58" t="s">
        <v>114</v>
      </c>
      <c r="B58" t="s">
        <v>115</v>
      </c>
      <c r="C58" t="str">
        <f>IFERROR(VLOOKUP(A58,table_ca[Ref],1,FALSE),"No Match")</f>
        <v>Z2-S4I</v>
      </c>
      <c r="D58" t="str">
        <f>IFERROR(VLOOKUP(A58,table_dt[Ref],1,FALSE),"No Match")</f>
        <v>Z2-S4I</v>
      </c>
      <c r="E58" t="str">
        <f>IFERROR(VLOOKUP(A58,table_dtm[Ref],1,FALSE),"No Match")</f>
        <v>No Match</v>
      </c>
    </row>
    <row r="59" spans="1:5" x14ac:dyDescent="0.2">
      <c r="A59" t="s">
        <v>116</v>
      </c>
      <c r="B59" t="s">
        <v>117</v>
      </c>
      <c r="C59" t="str">
        <f>IFERROR(VLOOKUP(A59,table_ca[Ref],1,FALSE),"No Match")</f>
        <v>Z2-S9</v>
      </c>
      <c r="D59" t="str">
        <f>IFERROR(VLOOKUP(A59,table_dt[Ref],1,FALSE),"No Match")</f>
        <v>Z2-S9</v>
      </c>
      <c r="E59" t="str">
        <f>IFERROR(VLOOKUP(A59,table_dtm[Ref],1,FALSE),"No Match")</f>
        <v>No Match</v>
      </c>
    </row>
  </sheetData>
  <conditionalFormatting sqref="C2:E59">
    <cfRule type="containsText" dxfId="15" priority="2" operator="containsText" text="No Match">
      <formula>NOT(ISERROR(SEARCH("No Match",C2)))</formula>
    </cfRule>
  </conditionalFormatting>
  <conditionalFormatting sqref="A2:B59">
    <cfRule type="containsText" dxfId="14" priority="1" operator="containsText" text="No Match">
      <formula>NOT(ISERROR(SEARCH("No Match",A2)))</formula>
    </cfRule>
  </conditionalFormatting>
  <pageMargins left="0.7" right="0.7" top="0.75" bottom="0.75" header="0.3" footer="0.3"/>
  <pageSetup orientation="portrait" verticalDpi="598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workbookViewId="0">
      <selection activeCell="B18" sqref="B18"/>
    </sheetView>
  </sheetViews>
  <sheetFormatPr defaultRowHeight="14.25" x14ac:dyDescent="0.2"/>
  <cols>
    <col min="1" max="1" width="15" customWidth="1"/>
    <col min="2" max="2" width="68.296875" style="12" bestFit="1" customWidth="1"/>
    <col min="4" max="4" width="9.796875" bestFit="1" customWidth="1"/>
  </cols>
  <sheetData>
    <row r="1" spans="1:5" x14ac:dyDescent="0.2">
      <c r="A1" s="7" t="s">
        <v>0</v>
      </c>
      <c r="B1" s="9" t="s">
        <v>1</v>
      </c>
      <c r="C1" s="4" t="s">
        <v>118</v>
      </c>
      <c r="D1" s="2" t="s">
        <v>290</v>
      </c>
      <c r="E1" s="3" t="s">
        <v>291</v>
      </c>
    </row>
    <row r="2" spans="1:5" x14ac:dyDescent="0.2">
      <c r="A2" s="5" t="s">
        <v>2</v>
      </c>
      <c r="B2" s="10" t="s">
        <v>119</v>
      </c>
      <c r="C2" t="str">
        <f>IFERROR(VLOOKUP(A2,table_yz2[Ref],1,FALSE),"No Match")</f>
        <v>Z2-001B</v>
      </c>
      <c r="D2" t="str">
        <f>IFERROR(VLOOKUP(A2,table_dt[Ref],1,FALSE),"No Match")</f>
        <v>Z2-001B</v>
      </c>
      <c r="E2" t="str">
        <f>IFERROR(VLOOKUP(A2,table_dtm[Ref],1,FALSE),"No Match")</f>
        <v>Z2-001B</v>
      </c>
    </row>
    <row r="3" spans="1:5" x14ac:dyDescent="0.2">
      <c r="A3" s="5" t="s">
        <v>4</v>
      </c>
      <c r="B3" s="10" t="s">
        <v>5</v>
      </c>
      <c r="C3" t="str">
        <f>IFERROR(VLOOKUP(A3,table_yz2[Ref],1,FALSE),"No Match")</f>
        <v>Z2-001W</v>
      </c>
      <c r="D3" t="str">
        <f>IFERROR(VLOOKUP(A3,table_dt[Ref],1,FALSE),"No Match")</f>
        <v>No Match</v>
      </c>
      <c r="E3" t="str">
        <f>IFERROR(VLOOKUP(A3,table_dtm[Ref],1,FALSE),"No Match")</f>
        <v>Z2-001W</v>
      </c>
    </row>
    <row r="4" spans="1:5" x14ac:dyDescent="0.2">
      <c r="A4" s="5" t="s">
        <v>122</v>
      </c>
      <c r="B4" s="11" t="s">
        <v>123</v>
      </c>
      <c r="C4" t="str">
        <f>IFERROR(VLOOKUP(A4,table_yz2[Ref],1,FALSE),"No Match")</f>
        <v>No Match</v>
      </c>
      <c r="D4" t="str">
        <f>IFERROR(VLOOKUP(A4,table_dt[Ref],1,FALSE),"No Match")</f>
        <v>Z2-0022</v>
      </c>
      <c r="E4" t="str">
        <f>IFERROR(VLOOKUP(A4,table_dtm[Ref],1,FALSE),"No Match")</f>
        <v>Z2-0022</v>
      </c>
    </row>
    <row r="5" spans="1:5" x14ac:dyDescent="0.2">
      <c r="A5" s="5" t="s">
        <v>124</v>
      </c>
      <c r="B5" s="10" t="s">
        <v>11</v>
      </c>
      <c r="C5" t="str">
        <f>IFERROR(VLOOKUP(A5,table_yz2[Ref],1,FALSE),"No Match")</f>
        <v>No Match</v>
      </c>
      <c r="D5" t="str">
        <f>IFERROR(VLOOKUP(A5,table_dt[Ref],1,FALSE),"No Match")</f>
        <v>Z2-002SP2</v>
      </c>
      <c r="E5" t="str">
        <f>IFERROR(VLOOKUP(A5,table_dtm[Ref],1,FALSE),"No Match")</f>
        <v>Z2-002SP2</v>
      </c>
    </row>
    <row r="6" spans="1:5" x14ac:dyDescent="0.2">
      <c r="A6" s="5" t="s">
        <v>8</v>
      </c>
      <c r="B6" s="10" t="s">
        <v>125</v>
      </c>
      <c r="C6" t="str">
        <f>IFERROR(VLOOKUP(A6,table_yz2[Ref],1,FALSE),"No Match")</f>
        <v>Z2-002B</v>
      </c>
      <c r="D6" t="str">
        <f>IFERROR(VLOOKUP(A6,table_dt[Ref],1,FALSE),"No Match")</f>
        <v>Z2-002B</v>
      </c>
      <c r="E6" t="str">
        <f>IFERROR(VLOOKUP(A6,table_dtm[Ref],1,FALSE),"No Match")</f>
        <v>Z2-002B</v>
      </c>
    </row>
    <row r="7" spans="1:5" x14ac:dyDescent="0.2">
      <c r="A7" s="5" t="s">
        <v>12</v>
      </c>
      <c r="B7" s="10" t="s">
        <v>13</v>
      </c>
      <c r="C7" t="str">
        <f>IFERROR(VLOOKUP(A7,table_yz2[Ref],1,FALSE),"No Match")</f>
        <v>Z2-008F</v>
      </c>
      <c r="D7" t="str">
        <f>IFERROR(VLOOKUP(A7,table_dt[Ref],1,FALSE),"No Match")</f>
        <v>Z2-008F</v>
      </c>
      <c r="E7" t="str">
        <f>IFERROR(VLOOKUP(A7,table_dtm[Ref],1,FALSE),"No Match")</f>
        <v>Z2-008F</v>
      </c>
    </row>
    <row r="8" spans="1:5" x14ac:dyDescent="0.2">
      <c r="A8" s="5" t="s">
        <v>126</v>
      </c>
      <c r="B8" s="10" t="s">
        <v>127</v>
      </c>
      <c r="C8" t="str">
        <f>IFERROR(VLOOKUP(A8,table_yz2[Ref],1,FALSE),"No Match")</f>
        <v>No Match</v>
      </c>
      <c r="D8" t="str">
        <f>IFERROR(VLOOKUP(A8,table_dt[Ref],1,FALSE),"No Match")</f>
        <v>No Match</v>
      </c>
      <c r="E8" t="str">
        <f>IFERROR(VLOOKUP(A8,table_dtm[Ref],1,FALSE),"No Match")</f>
        <v>No Match</v>
      </c>
    </row>
    <row r="9" spans="1:5" x14ac:dyDescent="0.2">
      <c r="A9" s="5" t="s">
        <v>128</v>
      </c>
      <c r="B9" s="10" t="s">
        <v>19</v>
      </c>
      <c r="C9" t="str">
        <f>IFERROR(VLOOKUP(A9,table_yz2[Ref],1,FALSE),"No Match")</f>
        <v>No Match</v>
      </c>
      <c r="D9" t="str">
        <f>IFERROR(VLOOKUP(A9,table_dt[Ref],1,FALSE),"No Match")</f>
        <v>No Match</v>
      </c>
      <c r="E9" t="str">
        <f>IFERROR(VLOOKUP(A9,table_dtm[Ref],1,FALSE),"No Match")</f>
        <v>No Match</v>
      </c>
    </row>
    <row r="10" spans="1:5" x14ac:dyDescent="0.2">
      <c r="A10" s="5" t="s">
        <v>129</v>
      </c>
      <c r="B10" s="10" t="s">
        <v>130</v>
      </c>
      <c r="C10" t="str">
        <f>IFERROR(VLOOKUP(A10,table_yz2[Ref],1,FALSE),"No Match")</f>
        <v>No Match</v>
      </c>
      <c r="D10" t="str">
        <f>IFERROR(VLOOKUP(A10,table_dt[Ref],1,FALSE),"No Match")</f>
        <v>No Match</v>
      </c>
      <c r="E10" t="str">
        <f>IFERROR(VLOOKUP(A10,table_dtm[Ref],1,FALSE),"No Match")</f>
        <v>No Match</v>
      </c>
    </row>
    <row r="11" spans="1:5" x14ac:dyDescent="0.2">
      <c r="A11" s="5" t="s">
        <v>22</v>
      </c>
      <c r="B11" s="10" t="s">
        <v>23</v>
      </c>
      <c r="C11" t="str">
        <f>IFERROR(VLOOKUP(A11,table_yz2[Ref],1,FALSE),"No Match")</f>
        <v>Z2-011R6</v>
      </c>
      <c r="D11" t="str">
        <f>IFERROR(VLOOKUP(A11,table_dt[Ref],1,FALSE),"No Match")</f>
        <v>Z2-011R6</v>
      </c>
      <c r="E11" t="str">
        <f>IFERROR(VLOOKUP(A11,table_dtm[Ref],1,FALSE),"No Match")</f>
        <v>Z2-011R6</v>
      </c>
    </row>
    <row r="12" spans="1:5" x14ac:dyDescent="0.2">
      <c r="A12" s="5" t="s">
        <v>24</v>
      </c>
      <c r="B12" s="10" t="s">
        <v>131</v>
      </c>
      <c r="C12" t="str">
        <f>IFERROR(VLOOKUP(A12,table_yz2[Ref],1,FALSE),"No Match")</f>
        <v>Z2-011S</v>
      </c>
      <c r="D12" t="str">
        <f>IFERROR(VLOOKUP(A12,table_dt[Ref],1,FALSE),"No Match")</f>
        <v>Z2-011S</v>
      </c>
      <c r="E12" t="str">
        <f>IFERROR(VLOOKUP(A12,table_dtm[Ref],1,FALSE),"No Match")</f>
        <v>No Match</v>
      </c>
    </row>
    <row r="13" spans="1:5" x14ac:dyDescent="0.2">
      <c r="A13" s="5" t="s">
        <v>26</v>
      </c>
      <c r="B13" s="10" t="s">
        <v>132</v>
      </c>
      <c r="C13" t="str">
        <f>IFERROR(VLOOKUP(A13,table_yz2[Ref],1,FALSE),"No Match")</f>
        <v>Z2-017</v>
      </c>
      <c r="D13" t="str">
        <f>IFERROR(VLOOKUP(A13,table_dt[Ref],1,FALSE),"No Match")</f>
        <v>No Match</v>
      </c>
      <c r="E13" t="str">
        <f>IFERROR(VLOOKUP(A13,table_dtm[Ref],1,FALSE),"No Match")</f>
        <v>Z2-017</v>
      </c>
    </row>
    <row r="14" spans="1:5" x14ac:dyDescent="0.2">
      <c r="A14" s="5" t="s">
        <v>30</v>
      </c>
      <c r="B14" s="10" t="s">
        <v>135</v>
      </c>
      <c r="C14" t="str">
        <f>IFERROR(VLOOKUP(A14,table_yz2[Ref],1,FALSE),"No Match")</f>
        <v>Z2-018</v>
      </c>
      <c r="D14" t="str">
        <f>IFERROR(VLOOKUP(A14,table_dt[Ref],1,FALSE),"No Match")</f>
        <v>No Match</v>
      </c>
      <c r="E14" t="str">
        <f>IFERROR(VLOOKUP(A14,table_dtm[Ref],1,FALSE),"No Match")</f>
        <v>Z2-018</v>
      </c>
    </row>
    <row r="15" spans="1:5" x14ac:dyDescent="0.2">
      <c r="A15" s="5" t="s">
        <v>32</v>
      </c>
      <c r="B15" s="10" t="s">
        <v>138</v>
      </c>
      <c r="C15" t="str">
        <f>IFERROR(VLOOKUP(A15,table_yz2[Ref],1,FALSE),"No Match")</f>
        <v>Z2-018M</v>
      </c>
      <c r="D15" t="str">
        <f>IFERROR(VLOOKUP(A15,table_dt[Ref],1,FALSE),"No Match")</f>
        <v>Z2-018M</v>
      </c>
      <c r="E15" t="str">
        <f>IFERROR(VLOOKUP(A15,table_dtm[Ref],1,FALSE),"No Match")</f>
        <v>Z2-018M</v>
      </c>
    </row>
    <row r="16" spans="1:5" x14ac:dyDescent="0.2">
      <c r="A16" s="5" t="s">
        <v>36</v>
      </c>
      <c r="B16" s="10" t="s">
        <v>139</v>
      </c>
      <c r="C16" t="str">
        <f>IFERROR(VLOOKUP(A16,table_yz2[Ref],1,FALSE),"No Match")</f>
        <v>Z2-101L</v>
      </c>
      <c r="D16" t="str">
        <f>IFERROR(VLOOKUP(A16,table_dt[Ref],1,FALSE),"No Match")</f>
        <v>No Match</v>
      </c>
      <c r="E16" t="str">
        <f>IFERROR(VLOOKUP(A16,table_dtm[Ref],1,FALSE),"No Match")</f>
        <v>No Match</v>
      </c>
    </row>
    <row r="17" spans="1:5" x14ac:dyDescent="0.2">
      <c r="A17" s="5" t="s">
        <v>38</v>
      </c>
      <c r="B17" s="10" t="s">
        <v>140</v>
      </c>
      <c r="C17" t="str">
        <f>IFERROR(VLOOKUP(A17,table_yz2[Ref],1,FALSE),"No Match")</f>
        <v>Z2-118P</v>
      </c>
      <c r="D17" t="str">
        <f>IFERROR(VLOOKUP(A17,table_dt[Ref],1,FALSE),"No Match")</f>
        <v>No Match</v>
      </c>
      <c r="E17" t="str">
        <f>IFERROR(VLOOKUP(A17,table_dtm[Ref],1,FALSE),"No Match")</f>
        <v>Z2-118P</v>
      </c>
    </row>
    <row r="18" spans="1:5" x14ac:dyDescent="0.2">
      <c r="A18" s="5" t="s">
        <v>40</v>
      </c>
      <c r="B18" s="10" t="s">
        <v>143</v>
      </c>
      <c r="C18" t="str">
        <f>IFERROR(VLOOKUP(A18,table_yz2[Ref],1,FALSE),"No Match")</f>
        <v>Z2-118PN</v>
      </c>
      <c r="D18" t="str">
        <f>IFERROR(VLOOKUP(A18,table_dt[Ref],1,FALSE),"No Match")</f>
        <v>Z2-118PN</v>
      </c>
      <c r="E18" t="str">
        <f>IFERROR(VLOOKUP(A18,table_dtm[Ref],1,FALSE),"No Match")</f>
        <v>Z2-118PN</v>
      </c>
    </row>
    <row r="19" spans="1:5" x14ac:dyDescent="0.2">
      <c r="A19" s="5" t="s">
        <v>42</v>
      </c>
      <c r="B19" s="10" t="s">
        <v>144</v>
      </c>
      <c r="C19" t="str">
        <f>IFERROR(VLOOKUP(A19,table_yz2[Ref],1,FALSE),"No Match")</f>
        <v>Z2-118FS</v>
      </c>
      <c r="D19" t="str">
        <f>IFERROR(VLOOKUP(A19,table_dt[Ref],1,FALSE),"No Match")</f>
        <v>Z2-118FS</v>
      </c>
      <c r="E19" t="str">
        <f>IFERROR(VLOOKUP(A19,table_dtm[Ref],1,FALSE),"No Match")</f>
        <v>No Match</v>
      </c>
    </row>
    <row r="20" spans="1:5" x14ac:dyDescent="0.2">
      <c r="A20" s="5" t="s">
        <v>145</v>
      </c>
      <c r="B20" s="11" t="s">
        <v>146</v>
      </c>
      <c r="C20" t="str">
        <f>IFERROR(VLOOKUP(A20,table_yz2[Ref],1,FALSE),"No Match")</f>
        <v>No Match</v>
      </c>
      <c r="D20" t="str">
        <f>IFERROR(VLOOKUP(A20,table_dt[Ref],1,FALSE),"No Match")</f>
        <v>Z2-118S2</v>
      </c>
      <c r="E20" t="str">
        <f>IFERROR(VLOOKUP(A20,table_dtm[Ref],1,FALSE),"No Match")</f>
        <v>No Match</v>
      </c>
    </row>
    <row r="21" spans="1:5" x14ac:dyDescent="0.2">
      <c r="A21" s="5" t="s">
        <v>147</v>
      </c>
      <c r="B21" s="10" t="s">
        <v>148</v>
      </c>
      <c r="C21" t="str">
        <f>IFERROR(VLOOKUP(A21,table_yz2[Ref],1,FALSE),"No Match")</f>
        <v>No Match</v>
      </c>
      <c r="D21" t="str">
        <f>IFERROR(VLOOKUP(A21,table_dt[Ref],1,FALSE),"No Match")</f>
        <v>Z2-200</v>
      </c>
      <c r="E21" t="str">
        <f>IFERROR(VLOOKUP(A21,table_dtm[Ref],1,FALSE),"No Match")</f>
        <v>Z2-200</v>
      </c>
    </row>
    <row r="22" spans="1:5" x14ac:dyDescent="0.2">
      <c r="A22" s="5" t="s">
        <v>149</v>
      </c>
      <c r="B22" s="10" t="s">
        <v>150</v>
      </c>
      <c r="C22" t="str">
        <f>IFERROR(VLOOKUP(A22,table_yz2[Ref],1,FALSE),"No Match")</f>
        <v>No Match</v>
      </c>
      <c r="D22" t="str">
        <f>IFERROR(VLOOKUP(A22,table_dt[Ref],1,FALSE),"No Match")</f>
        <v>Z2-201BA2</v>
      </c>
      <c r="E22" t="str">
        <f>IFERROR(VLOOKUP(A22,table_dtm[Ref],1,FALSE),"No Match")</f>
        <v>No Match</v>
      </c>
    </row>
    <row r="23" spans="1:5" x14ac:dyDescent="0.2">
      <c r="A23" s="5" t="s">
        <v>48</v>
      </c>
      <c r="B23" s="10" t="s">
        <v>49</v>
      </c>
      <c r="C23" t="str">
        <f>IFERROR(VLOOKUP(A23,table_yz2[Ref],1,FALSE),"No Match")</f>
        <v>Z2-201CL</v>
      </c>
      <c r="D23" t="str">
        <f>IFERROR(VLOOKUP(A23,table_dt[Ref],1,FALSE),"No Match")</f>
        <v>Z2-201CL</v>
      </c>
      <c r="E23" t="str">
        <f>IFERROR(VLOOKUP(A23,table_dtm[Ref],1,FALSE),"No Match")</f>
        <v>No Match</v>
      </c>
    </row>
    <row r="24" spans="1:5" x14ac:dyDescent="0.2">
      <c r="A24" s="5" t="s">
        <v>50</v>
      </c>
      <c r="B24" s="10" t="s">
        <v>151</v>
      </c>
      <c r="C24" t="str">
        <f>IFERROR(VLOOKUP(A24,table_yz2[Ref],1,FALSE),"No Match")</f>
        <v>Z2-201P</v>
      </c>
      <c r="D24" t="str">
        <f>IFERROR(VLOOKUP(A24,table_dt[Ref],1,FALSE),"No Match")</f>
        <v>Z2-201P</v>
      </c>
      <c r="E24" t="str">
        <f>IFERROR(VLOOKUP(A24,table_dtm[Ref],1,FALSE),"No Match")</f>
        <v>Z2-201P</v>
      </c>
    </row>
    <row r="25" spans="1:5" x14ac:dyDescent="0.2">
      <c r="A25" s="5" t="s">
        <v>52</v>
      </c>
      <c r="B25" s="10" t="s">
        <v>53</v>
      </c>
      <c r="C25" t="str">
        <f>IFERROR(VLOOKUP(A25,table_yz2[Ref],1,FALSE),"No Match")</f>
        <v>Z2-300FB</v>
      </c>
      <c r="D25" t="str">
        <f>IFERROR(VLOOKUP(A25,table_dt[Ref],1,FALSE),"No Match")</f>
        <v>Z2-300FB</v>
      </c>
      <c r="E25" t="str">
        <f>IFERROR(VLOOKUP(A25,table_dtm[Ref],1,FALSE),"No Match")</f>
        <v>Z2-300FB</v>
      </c>
    </row>
    <row r="26" spans="1:5" x14ac:dyDescent="0.2">
      <c r="A26" s="5" t="s">
        <v>54</v>
      </c>
      <c r="B26" s="10" t="s">
        <v>152</v>
      </c>
      <c r="C26" t="str">
        <f>IFERROR(VLOOKUP(A26,table_yz2[Ref],1,FALSE),"No Match")</f>
        <v>Z2-300FLO</v>
      </c>
      <c r="D26" t="str">
        <f>IFERROR(VLOOKUP(A26,table_dt[Ref],1,FALSE),"No Match")</f>
        <v>Z2-300FLO</v>
      </c>
      <c r="E26" t="str">
        <f>IFERROR(VLOOKUP(A26,table_dtm[Ref],1,FALSE),"No Match")</f>
        <v>No Match</v>
      </c>
    </row>
    <row r="27" spans="1:5" x14ac:dyDescent="0.2">
      <c r="A27" s="5" t="s">
        <v>56</v>
      </c>
      <c r="B27" s="10" t="s">
        <v>57</v>
      </c>
      <c r="C27" t="str">
        <f>IFERROR(VLOOKUP(A27,table_yz2[Ref],1,FALSE),"No Match")</f>
        <v>Z2-300FU</v>
      </c>
      <c r="D27" t="str">
        <f>IFERROR(VLOOKUP(A27,table_dt[Ref],1,FALSE),"No Match")</f>
        <v>Z2-300FU</v>
      </c>
      <c r="E27" t="str">
        <f>IFERROR(VLOOKUP(A27,table_dtm[Ref],1,FALSE),"No Match")</f>
        <v>No Match</v>
      </c>
    </row>
    <row r="28" spans="1:5" x14ac:dyDescent="0.2">
      <c r="A28" s="5" t="s">
        <v>153</v>
      </c>
      <c r="B28" s="10" t="s">
        <v>154</v>
      </c>
      <c r="C28" t="str">
        <f>IFERROR(VLOOKUP(A28,table_yz2[Ref],1,FALSE),"No Match")</f>
        <v>No Match</v>
      </c>
      <c r="D28" t="str">
        <f>IFERROR(VLOOKUP(A28,table_dt[Ref],1,FALSE),"No Match")</f>
        <v>Z2-300RF2</v>
      </c>
      <c r="E28" t="str">
        <f>IFERROR(VLOOKUP(A28,table_dtm[Ref],1,FALSE),"No Match")</f>
        <v>Z2-300RF2</v>
      </c>
    </row>
    <row r="29" spans="1:5" x14ac:dyDescent="0.2">
      <c r="A29" s="5" t="s">
        <v>155</v>
      </c>
      <c r="B29" s="10" t="s">
        <v>156</v>
      </c>
      <c r="C29" t="str">
        <f>IFERROR(VLOOKUP(A29,table_yz2[Ref],1,FALSE),"No Match")</f>
        <v>No Match</v>
      </c>
      <c r="D29" t="str">
        <f>IFERROR(VLOOKUP(A29,table_dt[Ref],1,FALSE),"No Match")</f>
        <v>Z4-300SRR</v>
      </c>
      <c r="E29" t="str">
        <f>IFERROR(VLOOKUP(A29,table_dtm[Ref],1,FALSE),"No Match")</f>
        <v>Z4-300SRR</v>
      </c>
    </row>
    <row r="30" spans="1:5" x14ac:dyDescent="0.2">
      <c r="A30" s="5" t="s">
        <v>157</v>
      </c>
      <c r="B30" s="10" t="s">
        <v>158</v>
      </c>
      <c r="C30" t="str">
        <f>IFERROR(VLOOKUP(A30,table_yz2[Ref],1,FALSE),"No Match")</f>
        <v>No Match</v>
      </c>
      <c r="D30" t="str">
        <f>IFERROR(VLOOKUP(A30,table_dt[Ref],1,FALSE),"No Match")</f>
        <v>No Match</v>
      </c>
      <c r="E30" t="str">
        <f>IFERROR(VLOOKUP(A30,table_dtm[Ref],1,FALSE),"No Match")</f>
        <v>No Match</v>
      </c>
    </row>
    <row r="31" spans="1:5" x14ac:dyDescent="0.2">
      <c r="A31" s="5" t="s">
        <v>66</v>
      </c>
      <c r="B31" s="10" t="s">
        <v>67</v>
      </c>
      <c r="C31" t="str">
        <f>IFERROR(VLOOKUP(A31,table_yz2[Ref],1,FALSE),"No Match")</f>
        <v>Z2-302R</v>
      </c>
      <c r="D31" t="str">
        <f>IFERROR(VLOOKUP(A31,table_dt[Ref],1,FALSE),"No Match")</f>
        <v>Z2-302R</v>
      </c>
      <c r="E31" t="str">
        <f>IFERROR(VLOOKUP(A31,table_dtm[Ref],1,FALSE),"No Match")</f>
        <v>No Match</v>
      </c>
    </row>
    <row r="32" spans="1:5" x14ac:dyDescent="0.2">
      <c r="A32" s="5" t="s">
        <v>68</v>
      </c>
      <c r="B32" s="10" t="s">
        <v>69</v>
      </c>
      <c r="C32" t="str">
        <f>IFERROR(VLOOKUP(A32,table_yz2[Ref],1,FALSE),"No Match")</f>
        <v>Z2-303I</v>
      </c>
      <c r="D32" t="str">
        <f>IFERROR(VLOOKUP(A32,table_dt[Ref],1,FALSE),"No Match")</f>
        <v>Z2-303I</v>
      </c>
      <c r="E32" t="str">
        <f>IFERROR(VLOOKUP(A32,table_dtm[Ref],1,FALSE),"No Match")</f>
        <v>Z2-303I</v>
      </c>
    </row>
    <row r="33" spans="1:5" x14ac:dyDescent="0.2">
      <c r="A33" s="5" t="s">
        <v>70</v>
      </c>
      <c r="B33" s="10" t="s">
        <v>71</v>
      </c>
      <c r="C33" t="str">
        <f>IFERROR(VLOOKUP(A33,table_yz2[Ref],1,FALSE),"No Match")</f>
        <v>Z2-303TA</v>
      </c>
      <c r="D33" t="str">
        <f>IFERROR(VLOOKUP(A33,table_dt[Ref],1,FALSE),"No Match")</f>
        <v>Z2-303TA</v>
      </c>
      <c r="E33" t="str">
        <f>IFERROR(VLOOKUP(A33,table_dtm[Ref],1,FALSE),"No Match")</f>
        <v>Z2-303TA</v>
      </c>
    </row>
    <row r="34" spans="1:5" x14ac:dyDescent="0.2">
      <c r="A34" s="5" t="s">
        <v>161</v>
      </c>
      <c r="B34" s="10" t="s">
        <v>162</v>
      </c>
      <c r="C34" t="str">
        <f>IFERROR(VLOOKUP(A34,table_yz2[Ref],1,FALSE),"No Match")</f>
        <v>No Match</v>
      </c>
      <c r="D34" t="str">
        <f>IFERROR(VLOOKUP(A34,table_dt[Ref],1,FALSE),"No Match")</f>
        <v>No Match</v>
      </c>
      <c r="E34" t="str">
        <f>IFERROR(VLOOKUP(A34,table_dtm[Ref],1,FALSE),"No Match")</f>
        <v>Z2-304C</v>
      </c>
    </row>
    <row r="35" spans="1:5" x14ac:dyDescent="0.2">
      <c r="A35" s="5" t="s">
        <v>76</v>
      </c>
      <c r="B35" s="10" t="s">
        <v>167</v>
      </c>
      <c r="C35" t="str">
        <f>IFERROR(VLOOKUP(A35,table_yz2[Ref],1,FALSE),"No Match")</f>
        <v>Z2-413</v>
      </c>
      <c r="D35" t="str">
        <f>IFERROR(VLOOKUP(A35,table_dt[Ref],1,FALSE),"No Match")</f>
        <v>Z2-413</v>
      </c>
      <c r="E35" t="str">
        <f>IFERROR(VLOOKUP(A35,table_dtm[Ref],1,FALSE),"No Match")</f>
        <v>No Match</v>
      </c>
    </row>
    <row r="36" spans="1:5" x14ac:dyDescent="0.2">
      <c r="A36" s="5" t="s">
        <v>78</v>
      </c>
      <c r="B36" s="10" t="s">
        <v>79</v>
      </c>
      <c r="C36" t="str">
        <f>IFERROR(VLOOKUP(A36,table_yz2[Ref],1,FALSE),"No Match")</f>
        <v>Z2-414</v>
      </c>
      <c r="D36" t="str">
        <f>IFERROR(VLOOKUP(A36,table_dt[Ref],1,FALSE),"No Match")</f>
        <v>Z2-414</v>
      </c>
      <c r="E36" t="str">
        <f>IFERROR(VLOOKUP(A36,table_dtm[Ref],1,FALSE),"No Match")</f>
        <v>No Match</v>
      </c>
    </row>
    <row r="37" spans="1:5" x14ac:dyDescent="0.2">
      <c r="A37" s="5" t="s">
        <v>80</v>
      </c>
      <c r="B37" s="10" t="s">
        <v>81</v>
      </c>
      <c r="C37" t="str">
        <f>IFERROR(VLOOKUP(A37,table_yz2[Ref],1,FALSE),"No Match")</f>
        <v>Z2-415R</v>
      </c>
      <c r="D37" t="str">
        <f>IFERROR(VLOOKUP(A37,table_dt[Ref],1,FALSE),"No Match")</f>
        <v>Z2-415R</v>
      </c>
      <c r="E37" t="str">
        <f>IFERROR(VLOOKUP(A37,table_dtm[Ref],1,FALSE),"No Match")</f>
        <v>No Match</v>
      </c>
    </row>
    <row r="38" spans="1:5" x14ac:dyDescent="0.2">
      <c r="A38" s="5" t="s">
        <v>82</v>
      </c>
      <c r="B38" s="10" t="s">
        <v>83</v>
      </c>
      <c r="C38" t="str">
        <f>IFERROR(VLOOKUP(A38,table_yz2[Ref],1,FALSE),"No Match")</f>
        <v>Z2-415S</v>
      </c>
      <c r="D38" t="str">
        <f>IFERROR(VLOOKUP(A38,table_dt[Ref],1,FALSE),"No Match")</f>
        <v>Z2-415S</v>
      </c>
      <c r="E38" t="str">
        <f>IFERROR(VLOOKUP(A38,table_dtm[Ref],1,FALSE),"No Match")</f>
        <v>Z2-415S</v>
      </c>
    </row>
    <row r="39" spans="1:5" x14ac:dyDescent="0.2">
      <c r="A39" s="5" t="s">
        <v>84</v>
      </c>
      <c r="B39" s="10" t="s">
        <v>168</v>
      </c>
      <c r="C39" t="str">
        <f>IFERROR(VLOOKUP(A39,table_yz2[Ref],1,FALSE),"No Match")</f>
        <v>Z2-415SA</v>
      </c>
      <c r="D39" t="str">
        <f>IFERROR(VLOOKUP(A39,table_dt[Ref],1,FALSE),"No Match")</f>
        <v>No Match</v>
      </c>
      <c r="E39" t="str">
        <f>IFERROR(VLOOKUP(A39,table_dtm[Ref],1,FALSE),"No Match")</f>
        <v>No Match</v>
      </c>
    </row>
    <row r="40" spans="1:5" x14ac:dyDescent="0.2">
      <c r="A40" s="5" t="s">
        <v>86</v>
      </c>
      <c r="B40" s="10" t="s">
        <v>87</v>
      </c>
      <c r="C40" t="str">
        <f>IFERROR(VLOOKUP(A40,table_yz2[Ref],1,FALSE),"No Match")</f>
        <v>Z2-500MGS</v>
      </c>
      <c r="D40" t="str">
        <f>IFERROR(VLOOKUP(A40,table_dt[Ref],1,FALSE),"No Match")</f>
        <v>No Match</v>
      </c>
      <c r="E40" t="str">
        <f>IFERROR(VLOOKUP(A40,table_dtm[Ref],1,FALSE),"No Match")</f>
        <v>No Match</v>
      </c>
    </row>
    <row r="41" spans="1:5" x14ac:dyDescent="0.2">
      <c r="A41" s="5" t="s">
        <v>88</v>
      </c>
      <c r="B41" s="10" t="s">
        <v>89</v>
      </c>
      <c r="C41" t="str">
        <f>IFERROR(VLOOKUP(A41,table_yz2[Ref],1,FALSE),"No Match")</f>
        <v>Z2-500GM</v>
      </c>
      <c r="D41" t="str">
        <f>IFERROR(VLOOKUP(A41,table_dt[Ref],1,FALSE),"No Match")</f>
        <v>Z2-500GM</v>
      </c>
      <c r="E41" t="str">
        <f>IFERROR(VLOOKUP(A41,table_dtm[Ref],1,FALSE),"No Match")</f>
        <v>No Match</v>
      </c>
    </row>
    <row r="42" spans="1:5" x14ac:dyDescent="0.2">
      <c r="A42" s="5" t="s">
        <v>175</v>
      </c>
      <c r="B42" s="10" t="s">
        <v>176</v>
      </c>
      <c r="C42" t="str">
        <f>IFERROR(VLOOKUP(A42,table_yz2[Ref],1,FALSE),"No Match")</f>
        <v>No Match</v>
      </c>
      <c r="D42" t="str">
        <f>IFERROR(VLOOKUP(A42,table_dt[Ref],1,FALSE),"No Match")</f>
        <v>No Match</v>
      </c>
      <c r="E42" t="str">
        <f>IFERROR(VLOOKUP(A42,table_dtm[Ref],1,FALSE),"No Match")</f>
        <v>Z2-503IC</v>
      </c>
    </row>
    <row r="43" spans="1:5" x14ac:dyDescent="0.2">
      <c r="A43" s="5" t="s">
        <v>92</v>
      </c>
      <c r="B43" s="10" t="s">
        <v>93</v>
      </c>
      <c r="C43" t="str">
        <f>IFERROR(VLOOKUP(A43,table_yz2[Ref],1,FALSE),"No Match")</f>
        <v>Z2-503GH</v>
      </c>
      <c r="D43" t="str">
        <f>IFERROR(VLOOKUP(A43,table_dt[Ref],1,FALSE),"No Match")</f>
        <v>No Match</v>
      </c>
      <c r="E43" t="str">
        <f>IFERROR(VLOOKUP(A43,table_dtm[Ref],1,FALSE),"No Match")</f>
        <v>No Match</v>
      </c>
    </row>
    <row r="44" spans="1:5" x14ac:dyDescent="0.2">
      <c r="A44" s="5" t="s">
        <v>94</v>
      </c>
      <c r="B44" s="10" t="s">
        <v>177</v>
      </c>
      <c r="C44" t="str">
        <f>IFERROR(VLOOKUP(A44,table_yz2[Ref],1,FALSE),"No Match")</f>
        <v>Z2-S1S</v>
      </c>
      <c r="D44" t="str">
        <f>IFERROR(VLOOKUP(A44,table_dt[Ref],1,FALSE),"No Match")</f>
        <v>Z2-S1S</v>
      </c>
      <c r="E44" t="str">
        <f>IFERROR(VLOOKUP(A44,table_dtm[Ref],1,FALSE),"No Match")</f>
        <v>No Match</v>
      </c>
    </row>
    <row r="45" spans="1:5" x14ac:dyDescent="0.2">
      <c r="A45" s="5" t="s">
        <v>96</v>
      </c>
      <c r="B45" s="10" t="s">
        <v>178</v>
      </c>
      <c r="C45" t="str">
        <f>IFERROR(VLOOKUP(A45,table_yz2[Ref],1,FALSE),"No Match")</f>
        <v>Z2-S1L</v>
      </c>
      <c r="D45" t="str">
        <f>IFERROR(VLOOKUP(A45,table_dt[Ref],1,FALSE),"No Match")</f>
        <v>Z2-S1L</v>
      </c>
      <c r="E45" t="str">
        <f>IFERROR(VLOOKUP(A45,table_dtm[Ref],1,FALSE),"No Match")</f>
        <v>No Match</v>
      </c>
    </row>
    <row r="46" spans="1:5" x14ac:dyDescent="0.2">
      <c r="A46" s="5" t="s">
        <v>98</v>
      </c>
      <c r="B46" s="10" t="s">
        <v>179</v>
      </c>
      <c r="C46" t="str">
        <f>IFERROR(VLOOKUP(A46,table_yz2[Ref],1,FALSE),"No Match")</f>
        <v>Z2-S2S</v>
      </c>
      <c r="D46" t="str">
        <f>IFERROR(VLOOKUP(A46,table_dt[Ref],1,FALSE),"No Match")</f>
        <v>Z2-S2S</v>
      </c>
      <c r="E46" t="str">
        <f>IFERROR(VLOOKUP(A46,table_dtm[Ref],1,FALSE),"No Match")</f>
        <v>No Match</v>
      </c>
    </row>
    <row r="47" spans="1:5" x14ac:dyDescent="0.2">
      <c r="A47" s="5" t="s">
        <v>100</v>
      </c>
      <c r="B47" s="10" t="s">
        <v>180</v>
      </c>
      <c r="C47" t="str">
        <f>IFERROR(VLOOKUP(A47,table_yz2[Ref],1,FALSE),"No Match")</f>
        <v>Z2-S2L</v>
      </c>
      <c r="D47" t="str">
        <f>IFERROR(VLOOKUP(A47,table_dt[Ref],1,FALSE),"No Match")</f>
        <v>Z2-S2L</v>
      </c>
      <c r="E47" t="str">
        <f>IFERROR(VLOOKUP(A47,table_dtm[Ref],1,FALSE),"No Match")</f>
        <v>No Match</v>
      </c>
    </row>
    <row r="48" spans="1:5" x14ac:dyDescent="0.2">
      <c r="A48" s="5" t="s">
        <v>102</v>
      </c>
      <c r="B48" s="10" t="s">
        <v>103</v>
      </c>
      <c r="C48" t="str">
        <f>IFERROR(VLOOKUP(A48,table_yz2[Ref],1,FALSE),"No Match")</f>
        <v>Z2-S3</v>
      </c>
      <c r="D48" t="str">
        <f>IFERROR(VLOOKUP(A48,table_dt[Ref],1,FALSE),"No Match")</f>
        <v>Z2-S3</v>
      </c>
      <c r="E48" t="str">
        <f>IFERROR(VLOOKUP(A48,table_dtm[Ref],1,FALSE),"No Match")</f>
        <v>No Match</v>
      </c>
    </row>
    <row r="49" spans="1:5" x14ac:dyDescent="0.2">
      <c r="A49" s="5" t="s">
        <v>104</v>
      </c>
      <c r="B49" s="10" t="s">
        <v>105</v>
      </c>
      <c r="C49" t="str">
        <f>IFERROR(VLOOKUP(A49,table_yz2[Ref],1,FALSE),"No Match")</f>
        <v>Z2-S3X</v>
      </c>
      <c r="D49" t="str">
        <f>IFERROR(VLOOKUP(A49,table_dt[Ref],1,FALSE),"No Match")</f>
        <v>Z2-S3X</v>
      </c>
      <c r="E49" t="str">
        <f>IFERROR(VLOOKUP(A49,table_dtm[Ref],1,FALSE),"No Match")</f>
        <v>No Match</v>
      </c>
    </row>
    <row r="50" spans="1:5" x14ac:dyDescent="0.2">
      <c r="A50" s="5" t="s">
        <v>106</v>
      </c>
      <c r="B50" s="10" t="s">
        <v>107</v>
      </c>
      <c r="C50" t="str">
        <f>IFERROR(VLOOKUP(A50,table_yz2[Ref],1,FALSE),"No Match")</f>
        <v>Z2-S4AJ</v>
      </c>
      <c r="D50" t="str">
        <f>IFERROR(VLOOKUP(A50,table_dt[Ref],1,FALSE),"No Match")</f>
        <v>Z2-S4AJ</v>
      </c>
      <c r="E50" t="str">
        <f>IFERROR(VLOOKUP(A50,table_dtm[Ref],1,FALSE),"No Match")</f>
        <v>No Match</v>
      </c>
    </row>
    <row r="51" spans="1:5" x14ac:dyDescent="0.2">
      <c r="A51" s="5" t="s">
        <v>108</v>
      </c>
      <c r="B51" s="10" t="s">
        <v>181</v>
      </c>
      <c r="C51" t="str">
        <f>IFERROR(VLOOKUP(A51,table_yz2[Ref],1,FALSE),"No Match")</f>
        <v>Z2-S4S</v>
      </c>
      <c r="D51" t="str">
        <f>IFERROR(VLOOKUP(A51,table_dt[Ref],1,FALSE),"No Match")</f>
        <v>Z2-S4S</v>
      </c>
      <c r="E51" t="str">
        <f>IFERROR(VLOOKUP(A51,table_dtm[Ref],1,FALSE),"No Match")</f>
        <v>No Match</v>
      </c>
    </row>
    <row r="52" spans="1:5" x14ac:dyDescent="0.2">
      <c r="A52" s="5" t="s">
        <v>110</v>
      </c>
      <c r="B52" s="10" t="s">
        <v>111</v>
      </c>
      <c r="C52" t="str">
        <f>IFERROR(VLOOKUP(A52,table_yz2[Ref],1,FALSE),"No Match")</f>
        <v>Z2-S4L</v>
      </c>
      <c r="D52" t="str">
        <f>IFERROR(VLOOKUP(A52,table_dt[Ref],1,FALSE),"No Match")</f>
        <v>Z2-S4L</v>
      </c>
      <c r="E52" t="str">
        <f>IFERROR(VLOOKUP(A52,table_dtm[Ref],1,FALSE),"No Match")</f>
        <v>No Match</v>
      </c>
    </row>
    <row r="53" spans="1:5" x14ac:dyDescent="0.2">
      <c r="A53" s="5" t="s">
        <v>112</v>
      </c>
      <c r="B53" s="10" t="s">
        <v>182</v>
      </c>
      <c r="C53" t="str">
        <f>IFERROR(VLOOKUP(A53,table_yz2[Ref],1,FALSE),"No Match")</f>
        <v>Z2-S4C</v>
      </c>
      <c r="D53" t="str">
        <f>IFERROR(VLOOKUP(A53,table_dt[Ref],1,FALSE),"No Match")</f>
        <v>Z2-S4C</v>
      </c>
      <c r="E53" t="str">
        <f>IFERROR(VLOOKUP(A53,table_dtm[Ref],1,FALSE),"No Match")</f>
        <v>No Match</v>
      </c>
    </row>
    <row r="54" spans="1:5" x14ac:dyDescent="0.2">
      <c r="A54" s="5" t="s">
        <v>114</v>
      </c>
      <c r="B54" s="10" t="s">
        <v>183</v>
      </c>
      <c r="C54" t="str">
        <f>IFERROR(VLOOKUP(A54,table_yz2[Ref],1,FALSE),"No Match")</f>
        <v>Z2-S4I</v>
      </c>
      <c r="D54" t="str">
        <f>IFERROR(VLOOKUP(A54,table_dt[Ref],1,FALSE),"No Match")</f>
        <v>Z2-S4I</v>
      </c>
      <c r="E54" t="str">
        <f>IFERROR(VLOOKUP(A54,table_dtm[Ref],1,FALSE),"No Match")</f>
        <v>No Match</v>
      </c>
    </row>
    <row r="55" spans="1:5" x14ac:dyDescent="0.2">
      <c r="A55" s="5" t="s">
        <v>116</v>
      </c>
      <c r="B55" s="10" t="s">
        <v>117</v>
      </c>
      <c r="C55" t="str">
        <f>IFERROR(VLOOKUP(A55,table_yz2[Ref],1,FALSE),"No Match")</f>
        <v>Z2-S9</v>
      </c>
      <c r="D55" t="str">
        <f>IFERROR(VLOOKUP(A55,table_dt[Ref],1,FALSE),"No Match")</f>
        <v>Z2-S9</v>
      </c>
      <c r="E55" t="str">
        <f>IFERROR(VLOOKUP(A55,table_dtm[Ref],1,FALSE),"No Match")</f>
        <v>No Match</v>
      </c>
    </row>
    <row r="56" spans="1:5" x14ac:dyDescent="0.2">
      <c r="A56" s="5" t="s">
        <v>184</v>
      </c>
      <c r="B56" s="10" t="s">
        <v>185</v>
      </c>
      <c r="C56" t="str">
        <f>IFERROR(VLOOKUP(A56,table_yz2[Ref],1,FALSE),"No Match")</f>
        <v>No Match</v>
      </c>
      <c r="D56" t="str">
        <f>IFERROR(VLOOKUP(A56,table_dt[Ref],1,FALSE),"No Match")</f>
        <v>B2-009AF</v>
      </c>
      <c r="E56" t="str">
        <f>IFERROR(VLOOKUP(A56,table_dtm[Ref],1,FALSE),"No Match")</f>
        <v>No Match</v>
      </c>
    </row>
    <row r="57" spans="1:5" x14ac:dyDescent="0.2">
      <c r="A57" s="5" t="s">
        <v>186</v>
      </c>
      <c r="B57" s="10" t="s">
        <v>187</v>
      </c>
      <c r="C57" t="str">
        <f>IFERROR(VLOOKUP(A57,table_yz2[Ref],1,FALSE),"No Match")</f>
        <v>No Match</v>
      </c>
      <c r="D57" t="str">
        <f>IFERROR(VLOOKUP(A57,table_dt[Ref],1,FALSE),"No Match")</f>
        <v>B2-009AR</v>
      </c>
      <c r="E57" t="str">
        <f>IFERROR(VLOOKUP(A57,table_dtm[Ref],1,FALSE),"No Match")</f>
        <v>B2-009AR</v>
      </c>
    </row>
    <row r="58" spans="1:5" x14ac:dyDescent="0.2">
      <c r="A58" s="5" t="s">
        <v>188</v>
      </c>
      <c r="B58" s="10" t="s">
        <v>189</v>
      </c>
      <c r="C58" t="str">
        <f>IFERROR(VLOOKUP(A58,table_yz2[Ref],1,FALSE),"No Match")</f>
        <v>No Match</v>
      </c>
      <c r="D58" t="str">
        <f>IFERROR(VLOOKUP(A58,table_dt[Ref],1,FALSE),"No Match")</f>
        <v>B2-009BF</v>
      </c>
      <c r="E58" t="str">
        <f>IFERROR(VLOOKUP(A58,table_dtm[Ref],1,FALSE),"No Match")</f>
        <v>B2-009BF</v>
      </c>
    </row>
    <row r="59" spans="1:5" x14ac:dyDescent="0.2">
      <c r="A59" s="5" t="s">
        <v>190</v>
      </c>
      <c r="B59" s="10" t="s">
        <v>191</v>
      </c>
      <c r="C59" t="str">
        <f>IFERROR(VLOOKUP(A59,table_yz2[Ref],1,FALSE),"No Match")</f>
        <v>No Match</v>
      </c>
      <c r="D59" t="str">
        <f>IFERROR(VLOOKUP(A59,table_dt[Ref],1,FALSE),"No Match")</f>
        <v>B4-009B</v>
      </c>
      <c r="E59" t="str">
        <f>IFERROR(VLOOKUP(A59,table_dtm[Ref],1,FALSE),"No Match")</f>
        <v>No Match</v>
      </c>
    </row>
    <row r="60" spans="1:5" x14ac:dyDescent="0.2">
      <c r="A60" s="5" t="s">
        <v>192</v>
      </c>
      <c r="B60" s="10" t="s">
        <v>193</v>
      </c>
      <c r="C60" t="str">
        <f>IFERROR(VLOOKUP(A60,table_yz2[Ref],1,FALSE),"No Match")</f>
        <v>No Match</v>
      </c>
      <c r="D60" t="str">
        <f>IFERROR(VLOOKUP(A60,table_dt[Ref],1,FALSE),"No Match")</f>
        <v>B2-010BC</v>
      </c>
      <c r="E60" t="str">
        <f>IFERROR(VLOOKUP(A60,table_dtm[Ref],1,FALSE),"No Match")</f>
        <v>No Match</v>
      </c>
    </row>
    <row r="61" spans="1:5" x14ac:dyDescent="0.2">
      <c r="A61" s="5" t="s">
        <v>194</v>
      </c>
      <c r="B61" s="10" t="s">
        <v>195</v>
      </c>
      <c r="C61" t="str">
        <f>IFERROR(VLOOKUP(A61,table_yz2[Ref],1,FALSE),"No Match")</f>
        <v>No Match</v>
      </c>
      <c r="D61" t="str">
        <f>IFERROR(VLOOKUP(A61,table_dt[Ref],1,FALSE),"No Match")</f>
        <v>B2-010RA</v>
      </c>
      <c r="E61" t="str">
        <f>IFERROR(VLOOKUP(A61,table_dtm[Ref],1,FALSE),"No Match")</f>
        <v>No Match</v>
      </c>
    </row>
    <row r="62" spans="1:5" x14ac:dyDescent="0.2">
      <c r="A62" s="5" t="s">
        <v>196</v>
      </c>
      <c r="B62" s="10" t="s">
        <v>197</v>
      </c>
      <c r="C62" t="str">
        <f>IFERROR(VLOOKUP(A62,table_yz2[Ref],1,FALSE),"No Match")</f>
        <v>No Match</v>
      </c>
      <c r="D62" t="str">
        <f>IFERROR(VLOOKUP(A62,table_dt[Ref],1,FALSE),"No Match")</f>
        <v>B2-010FH</v>
      </c>
      <c r="E62" t="str">
        <f>IFERROR(VLOOKUP(A62,table_dtm[Ref],1,FALSE),"No Match")</f>
        <v>B2-010FH</v>
      </c>
    </row>
    <row r="63" spans="1:5" x14ac:dyDescent="0.2">
      <c r="A63" s="5" t="s">
        <v>203</v>
      </c>
      <c r="B63" s="10" t="s">
        <v>204</v>
      </c>
      <c r="C63" t="str">
        <f>IFERROR(VLOOKUP(A63,table_yz2[Ref],1,FALSE),"No Match")</f>
        <v>No Match</v>
      </c>
      <c r="D63" t="str">
        <f>IFERROR(VLOOKUP(A63,table_dt[Ref],1,FALSE),"No Match")</f>
        <v>No Match</v>
      </c>
      <c r="E63" t="str">
        <f>IFERROR(VLOOKUP(A63,table_dtm[Ref],1,FALSE),"No Match")</f>
        <v>No Match</v>
      </c>
    </row>
    <row r="64" spans="1:5" x14ac:dyDescent="0.2">
      <c r="A64" s="5" t="s">
        <v>205</v>
      </c>
      <c r="B64" s="10" t="s">
        <v>206</v>
      </c>
      <c r="C64" t="str">
        <f>IFERROR(VLOOKUP(A64,table_yz2[Ref],1,FALSE),"No Match")</f>
        <v>No Match</v>
      </c>
      <c r="D64" t="str">
        <f>IFERROR(VLOOKUP(A64,table_dt[Ref],1,FALSE),"No Match")</f>
        <v>No Match</v>
      </c>
      <c r="E64" t="str">
        <f>IFERROR(VLOOKUP(A64,table_dtm[Ref],1,FALSE),"No Match")</f>
        <v>No Match</v>
      </c>
    </row>
    <row r="65" spans="1:5" x14ac:dyDescent="0.2">
      <c r="A65" s="5" t="s">
        <v>207</v>
      </c>
      <c r="B65" s="10" t="s">
        <v>208</v>
      </c>
      <c r="C65" t="str">
        <f>IFERROR(VLOOKUP(A65,table_yz2[Ref],1,FALSE),"No Match")</f>
        <v>No Match</v>
      </c>
      <c r="D65" t="str">
        <f>IFERROR(VLOOKUP(A65,table_dt[Ref],1,FALSE),"No Match")</f>
        <v>BD-500GO</v>
      </c>
      <c r="E65" t="str">
        <f>IFERROR(VLOOKUP(A65,table_dtm[Ref],1,FALSE),"No Match")</f>
        <v>No Match</v>
      </c>
    </row>
    <row r="66" spans="1:5" x14ac:dyDescent="0.2">
      <c r="A66" s="5" t="s">
        <v>209</v>
      </c>
      <c r="B66" s="10" t="s">
        <v>210</v>
      </c>
      <c r="C66" t="str">
        <f>IFERROR(VLOOKUP(A66,table_yz2[Ref],1,FALSE),"No Match")</f>
        <v>No Match</v>
      </c>
      <c r="D66" t="str">
        <f>IFERROR(VLOOKUP(A66,table_dt[Ref],1,FALSE),"No Match")</f>
        <v>No Match</v>
      </c>
      <c r="E66" t="str">
        <f>IFERROR(VLOOKUP(A66,table_dtm[Ref],1,FALSE),"No Match")</f>
        <v>No Match</v>
      </c>
    </row>
    <row r="67" spans="1:5" x14ac:dyDescent="0.2">
      <c r="A67" s="5" t="s">
        <v>215</v>
      </c>
      <c r="B67" s="10" t="s">
        <v>216</v>
      </c>
      <c r="C67" t="str">
        <f>IFERROR(VLOOKUP(A67,table_yz2[Ref],1,FALSE),"No Match")</f>
        <v>No Match</v>
      </c>
      <c r="D67" t="str">
        <f>IFERROR(VLOOKUP(A67,table_dt[Ref],1,FALSE),"No Match")</f>
        <v>B2-SG80</v>
      </c>
      <c r="E67" t="str">
        <f>IFERROR(VLOOKUP(A67,table_dtm[Ref],1,FALSE),"No Match")</f>
        <v>No Match</v>
      </c>
    </row>
    <row r="68" spans="1:5" x14ac:dyDescent="0.2">
      <c r="A68" s="5" t="s">
        <v>217</v>
      </c>
      <c r="B68" s="10" t="s">
        <v>218</v>
      </c>
      <c r="C68" t="str">
        <f>IFERROR(VLOOKUP(A68,table_yz2[Ref],1,FALSE),"No Match")</f>
        <v>No Match</v>
      </c>
      <c r="D68" t="str">
        <f>IFERROR(VLOOKUP(A68,table_dt[Ref],1,FALSE),"No Match")</f>
        <v>B2-670C</v>
      </c>
      <c r="E68" t="str">
        <f>IFERROR(VLOOKUP(A68,table_dtm[Ref],1,FALSE),"No Match")</f>
        <v>No Match</v>
      </c>
    </row>
    <row r="69" spans="1:5" x14ac:dyDescent="0.2">
      <c r="A69" s="5" t="s">
        <v>219</v>
      </c>
      <c r="B69" s="10" t="s">
        <v>220</v>
      </c>
      <c r="C69" t="str">
        <f>IFERROR(VLOOKUP(A69,table_yz2[Ref],1,FALSE),"No Match")</f>
        <v>No Match</v>
      </c>
      <c r="D69" t="str">
        <f>IFERROR(VLOOKUP(A69,table_dt[Ref],1,FALSE),"No Match")</f>
        <v>B2-670P</v>
      </c>
      <c r="E69" t="str">
        <f>IFERROR(VLOOKUP(A69,table_dtm[Ref],1,FALSE),"No Match")</f>
        <v>No Match</v>
      </c>
    </row>
    <row r="70" spans="1:5" x14ac:dyDescent="0.2">
      <c r="A70" s="5" t="s">
        <v>221</v>
      </c>
      <c r="B70" s="10" t="s">
        <v>222</v>
      </c>
      <c r="C70" t="str">
        <f>IFERROR(VLOOKUP(A70,table_yz2[Ref],1,FALSE),"No Match")</f>
        <v>No Match</v>
      </c>
      <c r="D70" t="str">
        <f>IFERROR(VLOOKUP(A70,table_dt[Ref],1,FALSE),"No Match")</f>
        <v>B2-670S</v>
      </c>
      <c r="E70" t="str">
        <f>IFERROR(VLOOKUP(A70,table_dtm[Ref],1,FALSE),"No Match")</f>
        <v>No Match</v>
      </c>
    </row>
    <row r="71" spans="1:5" x14ac:dyDescent="0.2">
      <c r="A71" s="5" t="s">
        <v>223</v>
      </c>
      <c r="B71" s="10" t="s">
        <v>224</v>
      </c>
      <c r="C71" t="str">
        <f>IFERROR(VLOOKUP(A71,table_yz2[Ref],1,FALSE),"No Match")</f>
        <v>No Match</v>
      </c>
      <c r="D71" t="str">
        <f>IFERROR(VLOOKUP(A71,table_dt[Ref],1,FALSE),"No Match")</f>
        <v>B2-821HY</v>
      </c>
      <c r="E71" t="str">
        <f>IFERROR(VLOOKUP(A71,table_dtm[Ref],1,FALSE),"No Match")</f>
        <v>No Match</v>
      </c>
    </row>
    <row r="72" spans="1:5" x14ac:dyDescent="0.2">
      <c r="A72" s="5" t="s">
        <v>225</v>
      </c>
      <c r="B72" s="10" t="s">
        <v>226</v>
      </c>
      <c r="C72" t="str">
        <f>IFERROR(VLOOKUP(A72,table_yz2[Ref],1,FALSE),"No Match")</f>
        <v>No Match</v>
      </c>
      <c r="D72" t="str">
        <f>IFERROR(VLOOKUP(A72,table_dt[Ref],1,FALSE),"No Match")</f>
        <v>B4-827</v>
      </c>
      <c r="E72" t="str">
        <f>IFERROR(VLOOKUP(A72,table_dtm[Ref],1,FALSE),"No Match")</f>
        <v>No Match</v>
      </c>
    </row>
    <row r="73" spans="1:5" x14ac:dyDescent="0.2">
      <c r="A73" s="5" t="s">
        <v>227</v>
      </c>
      <c r="B73" s="10" t="s">
        <v>228</v>
      </c>
      <c r="C73" t="str">
        <f>IFERROR(VLOOKUP(A73,table_yz2[Ref],1,FALSE),"No Match")</f>
        <v>No Match</v>
      </c>
      <c r="D73" t="str">
        <f>IFERROR(VLOOKUP(A73,table_dt[Ref],1,FALSE),"No Match")</f>
        <v>No Match</v>
      </c>
      <c r="E73" t="str">
        <f>IFERROR(VLOOKUP(A73,table_dtm[Ref],1,FALSE),"No Match")</f>
        <v>No Match</v>
      </c>
    </row>
    <row r="74" spans="1:5" x14ac:dyDescent="0.2">
      <c r="A74" s="5" t="s">
        <v>231</v>
      </c>
      <c r="B74" s="10" t="s">
        <v>232</v>
      </c>
      <c r="C74" t="str">
        <f>IFERROR(VLOOKUP(A74,table_yz2[Ref],1,FALSE),"No Match")</f>
        <v>No Match</v>
      </c>
      <c r="D74" t="str">
        <f>IFERROR(VLOOKUP(A74,table_dt[Ref],1,FALSE),"No Match")</f>
        <v>BM-010TPC</v>
      </c>
      <c r="E74" t="str">
        <f>IFERROR(VLOOKUP(A74,table_dtm[Ref],1,FALSE),"No Match")</f>
        <v>No Match</v>
      </c>
    </row>
    <row r="75" spans="1:5" x14ac:dyDescent="0.2">
      <c r="A75" s="6" t="s">
        <v>233</v>
      </c>
      <c r="B75" s="10" t="s">
        <v>234</v>
      </c>
      <c r="C75" t="str">
        <f>IFERROR(VLOOKUP(A75,table_yz2[Ref],1,FALSE),"No Match")</f>
        <v>No Match</v>
      </c>
      <c r="D75" t="str">
        <f>IFERROR(VLOOKUP(A75,table_dt[Ref],1,FALSE),"No Match")</f>
        <v>BM-011</v>
      </c>
      <c r="E75" t="str">
        <f>IFERROR(VLOOKUP(A75,table_dtm[Ref],1,FALSE),"No Match")</f>
        <v>No Match</v>
      </c>
    </row>
    <row r="76" spans="1:5" x14ac:dyDescent="0.2">
      <c r="A76" s="5" t="s">
        <v>235</v>
      </c>
      <c r="B76" s="10" t="s">
        <v>236</v>
      </c>
      <c r="C76" t="str">
        <f>IFERROR(VLOOKUP(A76,table_yz2[Ref],1,FALSE),"No Match")</f>
        <v>No Match</v>
      </c>
      <c r="D76" t="str">
        <f>IFERROR(VLOOKUP(A76,table_dt[Ref],1,FALSE),"No Match")</f>
        <v>SP-011H</v>
      </c>
      <c r="E76" t="str">
        <f>IFERROR(VLOOKUP(A76,table_dtm[Ref],1,FALSE),"No Match")</f>
        <v>No Match</v>
      </c>
    </row>
    <row r="77" spans="1:5" x14ac:dyDescent="0.2">
      <c r="A77" s="5" t="s">
        <v>237</v>
      </c>
      <c r="B77" s="10" t="s">
        <v>238</v>
      </c>
      <c r="C77" t="str">
        <f>IFERROR(VLOOKUP(A77,table_yz2[Ref],1,FALSE),"No Match")</f>
        <v>No Match</v>
      </c>
      <c r="D77" t="str">
        <f>IFERROR(VLOOKUP(A77,table_dt[Ref],1,FALSE),"No Match")</f>
        <v>BM-206</v>
      </c>
      <c r="E77" t="str">
        <f>IFERROR(VLOOKUP(A77,table_dtm[Ref],1,FALSE),"No Match")</f>
        <v>No Match</v>
      </c>
    </row>
    <row r="78" spans="1:5" x14ac:dyDescent="0.2">
      <c r="A78" s="5" t="s">
        <v>241</v>
      </c>
      <c r="B78" s="10" t="s">
        <v>242</v>
      </c>
      <c r="C78" t="str">
        <f>IFERROR(VLOOKUP(A78,table_yz2[Ref],1,FALSE),"No Match")</f>
        <v>No Match</v>
      </c>
      <c r="D78" t="str">
        <f>IFERROR(VLOOKUP(A78,table_dt[Ref],1,FALSE),"No Match")</f>
        <v>BM-S812R</v>
      </c>
      <c r="E78" t="str">
        <f>IFERROR(VLOOKUP(A78,table_dtm[Ref],1,FALSE),"No Match")</f>
        <v>No Match</v>
      </c>
    </row>
    <row r="79" spans="1:5" x14ac:dyDescent="0.2">
      <c r="A79" s="5" t="s">
        <v>243</v>
      </c>
      <c r="B79" s="10" t="s">
        <v>244</v>
      </c>
      <c r="C79" t="str">
        <f>IFERROR(VLOOKUP(A79,table_yz2[Ref],1,FALSE),"No Match")</f>
        <v>No Match</v>
      </c>
      <c r="D79" t="str">
        <f>IFERROR(VLOOKUP(A79,table_dt[Ref],1,FALSE),"No Match")</f>
        <v>No Match</v>
      </c>
      <c r="E79" t="str">
        <f>IFERROR(VLOOKUP(A79,table_dtm[Ref],1,FALSE),"No Match")</f>
        <v>No Match</v>
      </c>
    </row>
    <row r="80" spans="1:5" x14ac:dyDescent="0.2">
      <c r="A80" s="5" t="s">
        <v>249</v>
      </c>
      <c r="B80" s="10" t="s">
        <v>250</v>
      </c>
      <c r="C80" t="str">
        <f>IFERROR(VLOOKUP(A80,table_yz2[Ref],1,FALSE),"No Match")</f>
        <v>No Match</v>
      </c>
      <c r="D80" t="str">
        <f>IFERROR(VLOOKUP(A80,table_dt[Ref],1,FALSE),"No Match")</f>
        <v>BB-105-2</v>
      </c>
      <c r="E80" t="str">
        <f>IFERROR(VLOOKUP(A80,table_dtm[Ref],1,FALSE),"No Match")</f>
        <v>No Match</v>
      </c>
    </row>
    <row r="81" spans="1:5" x14ac:dyDescent="0.2">
      <c r="A81" s="5" t="s">
        <v>251</v>
      </c>
      <c r="B81" s="10" t="s">
        <v>252</v>
      </c>
      <c r="C81" t="str">
        <f>IFERROR(VLOOKUP(A81,table_yz2[Ref],1,FALSE),"No Match")</f>
        <v>No Match</v>
      </c>
      <c r="D81" t="str">
        <f>IFERROR(VLOOKUP(A81,table_dt[Ref],1,FALSE),"No Match")</f>
        <v>BB-1510</v>
      </c>
      <c r="E81" t="str">
        <f>IFERROR(VLOOKUP(A81,table_dtm[Ref],1,FALSE),"No Match")</f>
        <v>No Match</v>
      </c>
    </row>
    <row r="82" spans="1:5" x14ac:dyDescent="0.2">
      <c r="A82" s="5" t="s">
        <v>257</v>
      </c>
      <c r="B82" s="10" t="s">
        <v>258</v>
      </c>
      <c r="C82" t="str">
        <f>IFERROR(VLOOKUP(A82,table_yz2[Ref],1,FALSE),"No Match")</f>
        <v>No Match</v>
      </c>
      <c r="D82" t="str">
        <f>IFERROR(VLOOKUP(A82,table_dt[Ref],1,FALSE),"No Match")</f>
        <v>SD-TB52</v>
      </c>
      <c r="E82" t="str">
        <f>IFERROR(VLOOKUP(A82,table_dtm[Ref],1,FALSE),"No Match")</f>
        <v>SD-TB52</v>
      </c>
    </row>
    <row r="83" spans="1:5" x14ac:dyDescent="0.2">
      <c r="A83" s="5" t="s">
        <v>259</v>
      </c>
      <c r="B83" s="10" t="s">
        <v>260</v>
      </c>
      <c r="C83" t="str">
        <f>IFERROR(VLOOKUP(A83,table_yz2[Ref],1,FALSE),"No Match")</f>
        <v>No Match</v>
      </c>
      <c r="D83" t="str">
        <f>IFERROR(VLOOKUP(A83,table_dt[Ref],1,FALSE),"No Match")</f>
        <v>YS-7A</v>
      </c>
      <c r="E83" t="str">
        <f>IFERROR(VLOOKUP(A83,table_dtm[Ref],1,FALSE),"No Match")</f>
        <v>No Match</v>
      </c>
    </row>
    <row r="84" spans="1:5" x14ac:dyDescent="0.2">
      <c r="A84" s="5" t="s">
        <v>261</v>
      </c>
      <c r="B84" s="10" t="s">
        <v>262</v>
      </c>
      <c r="C84" t="str">
        <f>IFERROR(VLOOKUP(A84,table_yz2[Ref],1,FALSE),"No Match")</f>
        <v>No Match</v>
      </c>
      <c r="D84" t="str">
        <f>IFERROR(VLOOKUP(A84,table_dt[Ref],1,FALSE),"No Match")</f>
        <v>YS-6BH</v>
      </c>
      <c r="E84" t="str">
        <f>IFERROR(VLOOKUP(A84,table_dtm[Ref],1,FALSE),"No Match")</f>
        <v>No Match</v>
      </c>
    </row>
    <row r="85" spans="1:5" x14ac:dyDescent="0.2">
      <c r="A85" s="5" t="s">
        <v>263</v>
      </c>
      <c r="B85" s="10" t="s">
        <v>264</v>
      </c>
      <c r="C85" t="str">
        <f>IFERROR(VLOOKUP(A85,table_yz2[Ref],1,FALSE),"No Match")</f>
        <v>No Match</v>
      </c>
      <c r="D85" t="str">
        <f>IFERROR(VLOOKUP(A85,table_dt[Ref],1,FALSE),"No Match")</f>
        <v>ZC-105</v>
      </c>
      <c r="E85" t="str">
        <f>IFERROR(VLOOKUP(A85,table_dtm[Ref],1,FALSE),"No Match")</f>
        <v>No Match</v>
      </c>
    </row>
    <row r="86" spans="1:5" x14ac:dyDescent="0.2">
      <c r="A86" s="5" t="s">
        <v>265</v>
      </c>
      <c r="B86" s="11" t="s">
        <v>266</v>
      </c>
      <c r="C86" t="str">
        <f>IFERROR(VLOOKUP(A86,table_yz2[Ref],1,FALSE),"No Match")</f>
        <v>No Match</v>
      </c>
      <c r="D86" t="str">
        <f>IFERROR(VLOOKUP(A86,table_dt[Ref],1,FALSE),"No Match")</f>
        <v>ZC-206LLH</v>
      </c>
      <c r="E86" t="str">
        <f>IFERROR(VLOOKUP(A86,table_dtm[Ref],1,FALSE),"No Match")</f>
        <v>No Match</v>
      </c>
    </row>
    <row r="87" spans="1:5" x14ac:dyDescent="0.2">
      <c r="A87" s="5" t="s">
        <v>267</v>
      </c>
      <c r="B87" s="10" t="s">
        <v>268</v>
      </c>
      <c r="C87" t="str">
        <f>IFERROR(VLOOKUP(A87,table_yz2[Ref],1,FALSE),"No Match")</f>
        <v>No Match</v>
      </c>
      <c r="D87" t="str">
        <f>IFERROR(VLOOKUP(A87,table_dt[Ref],1,FALSE),"No Match")</f>
        <v>ZC-206LH</v>
      </c>
      <c r="E87" t="str">
        <f>IFERROR(VLOOKUP(A87,table_dtm[Ref],1,FALSE),"No Match")</f>
        <v>No Match</v>
      </c>
    </row>
    <row r="88" spans="1:5" x14ac:dyDescent="0.2">
      <c r="A88" s="5" t="s">
        <v>269</v>
      </c>
      <c r="B88" s="10" t="s">
        <v>270</v>
      </c>
      <c r="C88" t="str">
        <f>IFERROR(VLOOKUP(A88,table_yz2[Ref],1,FALSE),"No Match")</f>
        <v>No Match</v>
      </c>
      <c r="D88" t="str">
        <f>IFERROR(VLOOKUP(A88,table_dt[Ref],1,FALSE),"No Match")</f>
        <v>ZC-206MH</v>
      </c>
      <c r="E88" t="str">
        <f>IFERROR(VLOOKUP(A88,table_dtm[Ref],1,FALSE),"No Match")</f>
        <v>No Match</v>
      </c>
    </row>
    <row r="89" spans="1:5" x14ac:dyDescent="0.2">
      <c r="A89" s="5" t="s">
        <v>271</v>
      </c>
      <c r="B89" s="10" t="s">
        <v>272</v>
      </c>
      <c r="C89" t="str">
        <f>IFERROR(VLOOKUP(A89,table_yz2[Ref],1,FALSE),"No Match")</f>
        <v>No Match</v>
      </c>
      <c r="D89" t="str">
        <f>IFERROR(VLOOKUP(A89,table_dt[Ref],1,FALSE),"No Match")</f>
        <v>ZC-206SH</v>
      </c>
      <c r="E89" t="str">
        <f>IFERROR(VLOOKUP(A89,table_dtm[Ref],1,FALSE),"No Match")</f>
        <v>No Match</v>
      </c>
    </row>
    <row r="90" spans="1:5" x14ac:dyDescent="0.2">
      <c r="A90" s="5" t="s">
        <v>273</v>
      </c>
      <c r="B90" s="10" t="s">
        <v>274</v>
      </c>
      <c r="C90" t="str">
        <f>IFERROR(VLOOKUP(A90,table_yz2[Ref],1,FALSE),"No Match")</f>
        <v>No Match</v>
      </c>
      <c r="D90" t="str">
        <f>IFERROR(VLOOKUP(A90,table_dt[Ref],1,FALSE),"No Match")</f>
        <v>ZC-BH28TP</v>
      </c>
      <c r="E90" t="str">
        <f>IFERROR(VLOOKUP(A90,table_dtm[Ref],1,FALSE),"No Match")</f>
        <v>No Match</v>
      </c>
    </row>
    <row r="91" spans="1:5" x14ac:dyDescent="0.2">
      <c r="A91" s="5" t="s">
        <v>275</v>
      </c>
      <c r="B91" s="10" t="s">
        <v>276</v>
      </c>
      <c r="C91" t="str">
        <f>IFERROR(VLOOKUP(A91,table_yz2[Ref],1,FALSE),"No Match")</f>
        <v>No Match</v>
      </c>
      <c r="D91" t="str">
        <f>IFERROR(VLOOKUP(A91,table_dt[Ref],1,FALSE),"No Match")</f>
        <v>ZC-S37</v>
      </c>
      <c r="E91" t="str">
        <f>IFERROR(VLOOKUP(A91,table_dtm[Ref],1,FALSE),"No Match")</f>
        <v>No Match</v>
      </c>
    </row>
    <row r="92" spans="1:5" x14ac:dyDescent="0.2">
      <c r="A92" s="5" t="s">
        <v>277</v>
      </c>
      <c r="B92" s="10" t="s">
        <v>278</v>
      </c>
      <c r="C92" t="str">
        <f>IFERROR(VLOOKUP(A92,table_yz2[Ref],1,FALSE),"No Match")</f>
        <v>No Match</v>
      </c>
      <c r="D92" t="str">
        <f>IFERROR(VLOOKUP(A92,table_dt[Ref],1,FALSE),"No Match")</f>
        <v>ZC-S350</v>
      </c>
      <c r="E92" t="str">
        <f>IFERROR(VLOOKUP(A92,table_dtm[Ref],1,FALSE),"No Match")</f>
        <v>No Match</v>
      </c>
    </row>
    <row r="93" spans="1:5" x14ac:dyDescent="0.2">
      <c r="A93" s="5" t="s">
        <v>279</v>
      </c>
      <c r="B93" s="10" t="s">
        <v>280</v>
      </c>
      <c r="C93" t="str">
        <f>IFERROR(VLOOKUP(A93,table_yz2[Ref],1,FALSE),"No Match")</f>
        <v>No Match</v>
      </c>
      <c r="D93" t="str">
        <f>IFERROR(VLOOKUP(A93,table_dt[Ref],1,FALSE),"No Match")</f>
        <v>ZC-YZ-2</v>
      </c>
      <c r="E93" t="str">
        <f>IFERROR(VLOOKUP(A93,table_dtm[Ref],1,FALSE),"No Match")</f>
        <v>No Match</v>
      </c>
    </row>
    <row r="94" spans="1:5" x14ac:dyDescent="0.2">
      <c r="A94" s="5" t="s">
        <v>285</v>
      </c>
      <c r="B94" s="10" t="s">
        <v>286</v>
      </c>
      <c r="C94" t="str">
        <f>IFERROR(VLOOKUP(A94,table_yz2[Ref],1,FALSE),"No Match")</f>
        <v>No Match</v>
      </c>
      <c r="D94" t="str">
        <f>IFERROR(VLOOKUP(A94,table_dt[Ref],1,FALSE),"No Match")</f>
        <v>ZR-200G</v>
      </c>
      <c r="E94" t="str">
        <f>IFERROR(VLOOKUP(A94,table_dtm[Ref],1,FALSE),"No Match")</f>
        <v>No Match</v>
      </c>
    </row>
    <row r="95" spans="1:5" x14ac:dyDescent="0.2">
      <c r="A95" s="5" t="s">
        <v>287</v>
      </c>
      <c r="B95" s="10" t="s">
        <v>288</v>
      </c>
      <c r="C95" t="str">
        <f>IFERROR(VLOOKUP(A95,table_yz2[Ref],1,FALSE),"No Match")</f>
        <v>No Match</v>
      </c>
      <c r="D95" t="str">
        <f>IFERROR(VLOOKUP(A95,table_dt[Ref],1,FALSE),"No Match")</f>
        <v>ZS-GWBN</v>
      </c>
      <c r="E95" t="str">
        <f>IFERROR(VLOOKUP(A95,table_dtm[Ref],1,FALSE),"No Match")</f>
        <v>No Match</v>
      </c>
    </row>
  </sheetData>
  <conditionalFormatting sqref="C2:E95">
    <cfRule type="containsText" dxfId="2" priority="1" operator="containsText" text="No Match">
      <formula>NOT(ISERROR(SEARCH("No Match",C2)))</formula>
    </cfRule>
  </conditionalFormatting>
  <hyperlinks>
    <hyperlink ref="B2" r:id="rId1" display="http://www.teamyokomo.com/partslist/z2/parts_z2_001b.html"/>
    <hyperlink ref="B3" r:id="rId2" display="http://www.teamyokomo.com/partslist/z2/parts_z2_001w.html"/>
    <hyperlink ref="B5" r:id="rId3" display="http://www.teamyokomo.com/partslist/z2/parts_z2_002sp2.html"/>
    <hyperlink ref="B6" r:id="rId4" display="http://www.teamyokomo.com/partslist/z2/parts_z2_002b.html"/>
    <hyperlink ref="B7" r:id="rId5" display="http://www.teamyokomo.com/partslist/z2/parts_z2_008f.html"/>
    <hyperlink ref="B8" r:id="rId6" display="http://www.teamyokomo.com/partslist/z4/parts_z4_008rs4.html"/>
    <hyperlink ref="B9" r:id="rId7" display="http://www.teamyokomo.com/partslist/z2/parts_z2_010r.html"/>
    <hyperlink ref="B10" r:id="rId8" display="http://www.teamyokomo.com/partslist/z2/parts_z2_010rb.html"/>
    <hyperlink ref="B11" r:id="rId9" display="http://www.teamyokomo.com/partslist/z2/parts_z2_011r6.html"/>
    <hyperlink ref="B12" r:id="rId10" display="http://www.teamyokomo.com/partslist/z2/parts_z2_011s.html"/>
    <hyperlink ref="B13" r:id="rId11" display="http://www.teamyokomo.com/partslist/z2/parts_z2_017.html"/>
    <hyperlink ref="B14" r:id="rId12" display="http://www.teamyokomo.com/partslist/z2/parts_z2_018.html"/>
    <hyperlink ref="B15" r:id="rId13" display="http://www.teamyokomo.com/partslist/z2/parts_z2_018m.html"/>
    <hyperlink ref="B16" r:id="rId14" display="http://www.teamyokomo.com/partslist/z2/parts_z2_101.html"/>
    <hyperlink ref="B17" r:id="rId15" display="http://www.teamyokomo.com/partslist/z2/parts_z2_118p.html"/>
    <hyperlink ref="B18" r:id="rId16" display="http://www.teamyokomo.com/partslist/z2/parts_z2_118pn.html"/>
    <hyperlink ref="B19" r:id="rId17" display="http://www.teamyokomo.com/partslist/z2/parts_z2_118fs.html"/>
    <hyperlink ref="B21" r:id="rId18" display="http://www.teamyokomo.com/partslist/z2/parts_z2_200.html"/>
    <hyperlink ref="B22" r:id="rId19" display="http://www.teamyokomo.com/partslist/z2/parts_z2_201ba2.html"/>
    <hyperlink ref="B23" r:id="rId20" display="http://www.teamyokomo.com/partslist/z2/parts_z2_201cl.html"/>
    <hyperlink ref="B24" r:id="rId21" display="http://www.teamyokomo.com/partslist/z2/parts_z2_201p.html"/>
    <hyperlink ref="B25" r:id="rId22" display="http://www.teamyokomo.com/partslist/z2/parts_z2_300fb.html"/>
    <hyperlink ref="B26" r:id="rId23" display="http://www.teamyokomo.com/partslist/z2/parts_z2_300fl0.html"/>
    <hyperlink ref="B27" r:id="rId24" display="http://www.teamyokomo.com/partslist/z2/parts_z2_300fu.html"/>
    <hyperlink ref="B28" r:id="rId25" display="http://www.teamyokomo.com/partslist/z2/parts_z2_300rf2.html"/>
    <hyperlink ref="B29" r:id="rId26" display="http://www.teamyokomo.com/partslist/z4/parts_z4_300srr.html"/>
    <hyperlink ref="B30" r:id="rId27" display="http://www.teamyokomo.com/partslist/z2/parts_z2_302c.html"/>
    <hyperlink ref="B31" r:id="rId28" display="http://www.teamyokomo.com/partslist/z2/parts_z2_302r.html"/>
    <hyperlink ref="B32" r:id="rId29" display="http://www.teamyokomo.com/partslist/z2/parts_z2_303i.html"/>
    <hyperlink ref="B33" r:id="rId30" display="http://www.teamyokomo.com/partslist/z2/parts_z2_303ta.html"/>
    <hyperlink ref="B34" r:id="rId31" display="http://www.teamyokomo.com/partslist/z2/parts_z2_304c.html"/>
    <hyperlink ref="B35" r:id="rId32" display="http://www.teamyokomo.com/partslist/z2/parts_z2_413.html"/>
    <hyperlink ref="B36" r:id="rId33" display="http://www.teamyokomo.com/partslist/z2/parts_z2_414.html"/>
    <hyperlink ref="B37" r:id="rId34" display="http://www.teamyokomo.com/partslist/z2/parts_z2_415r.html"/>
    <hyperlink ref="B38" r:id="rId35" display="http://www.teamyokomo.com/partslist/z2/parts_z2_415s.html"/>
    <hyperlink ref="B39" r:id="rId36" display="http://www.teamyokomo.com/partslist/z2/parts_z2_415sa.html"/>
    <hyperlink ref="B40" r:id="rId37" display="http://www.teamyokomo.com/partslist/z2/parts_z2_500mgs.html"/>
    <hyperlink ref="B41" r:id="rId38" display="http://www.teamyokomo.com/partslist/z2/parts_z2_500gm.html"/>
    <hyperlink ref="B42" r:id="rId39" display="http://www.teamyokomo.com/partslist/z2/parts_z2_503ic.html"/>
    <hyperlink ref="B43" r:id="rId40" display="http://www.teamyokomo.com/partslist/z2/parts_z2_503gh.html"/>
    <hyperlink ref="B44" r:id="rId41" display="http://www.teamyokomo.com/partslist/z2/parts_z2_s1s.html"/>
    <hyperlink ref="B45" r:id="rId42" display="http://www.teamyokomo.com/partslist/z2/parts_z2_s1l.html"/>
    <hyperlink ref="B46" r:id="rId43" display="http://www.teamyokomo.com/partslist/z2/parts_z2_s2s.html"/>
    <hyperlink ref="B47" r:id="rId44" display="http://www.teamyokomo.com/partslist/z2/parts_z2_s2l.html"/>
    <hyperlink ref="B48" r:id="rId45" display="http://www.teamyokomo.com/partslist/z2/parts_z2_s3.html"/>
    <hyperlink ref="B49" r:id="rId46" display="http://www.teamyokomo.com/partslist/z2/parts_z2_s3x.html"/>
    <hyperlink ref="B50" r:id="rId47" display="http://www.teamyokomo.com/partslist/z2/parts_z2_s4aj.html"/>
    <hyperlink ref="B51" r:id="rId48" display="http://www.teamyokomo.com/partslist/z2/parts_z2_s4s.html"/>
    <hyperlink ref="B52" r:id="rId49" display="http://www.teamyokomo.com/partslist/z2/parts_z2_s4l.html"/>
    <hyperlink ref="B53" r:id="rId50" display="http://www.teamyokomo.com/partslist/z2/parts_z2_s4c.html"/>
    <hyperlink ref="B54" r:id="rId51" display="http://www.teamyokomo.com/partslist/z2/parts_z2_s4i.html"/>
    <hyperlink ref="B55" r:id="rId52" display="http://www.teamyokomo.com/partslist/z2/parts_z2_s9.html"/>
    <hyperlink ref="B56" r:id="rId53" display="http://www.teamyokomo.com/partslist/b2/parts_b2_009af.html"/>
    <hyperlink ref="B57" r:id="rId54" display="http://www.teamyokomo.com/partslist/b2/parts_b2_009ar.html"/>
    <hyperlink ref="B58" r:id="rId55" display="http://www.teamyokomo.com/partslist/b2/parts_b2_009bf.html"/>
    <hyperlink ref="B59" r:id="rId56" display="http://www.teamyokomo.com/partslist/b4/parts_b4_009b.html"/>
    <hyperlink ref="B60" r:id="rId57" display="http://www.teamyokomo.com/partslist/b2/parts_b2_010bc.html"/>
    <hyperlink ref="B61" r:id="rId58" display="http://www.teamyokomo.com/partslist/b2/parts_b2_010ra.html"/>
    <hyperlink ref="B62" r:id="rId59" display="http://www.teamyokomo.com/partslist/b2/parts_b2_010fh.html"/>
    <hyperlink ref="B63" r:id="rId60" display="http://www.teamyokomo.com/partslist/b2/parts_b2_501gs.html"/>
    <hyperlink ref="B64" r:id="rId61" display="http://www.teamyokomo.com/partslist/b2/parts_b2_501gg.html"/>
    <hyperlink ref="B65" r:id="rId62" display="http://www.teamyokomo.com/partslist/bd/parts_bd_500go.html"/>
    <hyperlink ref="B66" r:id="rId63" display="http://www.teamyokomo.com/partslist/b2/parts_b2_503gm.html"/>
    <hyperlink ref="B67" r:id="rId64" display="http://www.teamyokomo.com/partslist/b2/parts_b2_sg80.html"/>
    <hyperlink ref="B68" r:id="rId65" display="http://www.teamyokomo.com/partslist/b2/parts_b2_670c.html"/>
    <hyperlink ref="B69" r:id="rId66" display="http://www.teamyokomo.com/partslist/b2/parts_b2_670p.html"/>
    <hyperlink ref="B70" r:id="rId67" display="http://www.teamyokomo.com/partslist/b2/parts_b2_670s.html"/>
    <hyperlink ref="B71" r:id="rId68" display="http://www.teamyokomo.com/partslist/b2/parts_b2_821hy.html"/>
    <hyperlink ref="B72" r:id="rId69" display="http://www.teamyokomo.com/partslist/b4/parts_b4_827.html"/>
    <hyperlink ref="B73" r:id="rId70" display="http://www.teamyokomo.com/partslist/b4/parts_b4_011f.html"/>
    <hyperlink ref="B74" r:id="rId71" display="http://www.teamyokomo.com/partslist/bm/parts_bm_010tpc.html"/>
    <hyperlink ref="B75" r:id="rId72" display="http://www.teamyokomo.com/partslist/bm/parts_bm_011.html"/>
    <hyperlink ref="B76" r:id="rId73" display="http://www.teamyokomo.com/partslist/sp/parts_sp_011h.html"/>
    <hyperlink ref="B77" r:id="rId74" display="http://www.teamyokomo.com/partslist/bm/parts_bm_206.html"/>
    <hyperlink ref="B78" r:id="rId75" display="http://www.teamyokomo.com/partslist/bm/parts_bm_s812r.html"/>
    <hyperlink ref="B79" r:id="rId76" display="http://www.teamyokomo.com/partslist/yas/parts_yas_825.html"/>
    <hyperlink ref="B80" r:id="rId77" display="http://www.teamyokomo.com/partslist/bb/parts_bb_105_2.html"/>
    <hyperlink ref="B81" r:id="rId78" display="http://www.teamyokomo.com/partslist/bb/parts_bb_1510.html','','scrollbars=yes,resizable=yes,width=708,height=620')"/>
    <hyperlink ref="B82" r:id="rId79" display="http://www.teamyokomo.com/partslist/sd/parts_sd_tb52.html"/>
    <hyperlink ref="B83" r:id="rId80" display="http://www.teamyokomo.com/partslist/ys/parts_ys_7a.html"/>
    <hyperlink ref="B84" r:id="rId81" display="http://www.teamyokomo.com/partslist/ys/parts_ys_6bh.html"/>
    <hyperlink ref="B85" r:id="rId82" display="http://www.teamyokomo.com/partslist/zc/parts_zc_105.html"/>
    <hyperlink ref="B87" r:id="rId83" display="http://www.teamyokomo.com/partslist/zc/parts_zc_206lh.html"/>
    <hyperlink ref="B88" r:id="rId84" display="http://www.teamyokomo.com/partslist/zc/parts_zc_206mh.html"/>
    <hyperlink ref="B89" r:id="rId85" display="http://www.teamyokomo.com/partslist/zc/parts_zc_206sh.html"/>
    <hyperlink ref="B90" r:id="rId86" display="http://www.teamyokomo.com/partslist/zc/parts_zc_bh28tp.html"/>
    <hyperlink ref="B91" r:id="rId87" display="http://www.teamyokomo.com/partslist/zc/parts_zc_s37.html"/>
    <hyperlink ref="B92" r:id="rId88" display="http://www.teamyokomo.com/partslist/zc/parts_zc_s350.html"/>
    <hyperlink ref="B93" r:id="rId89" display="http://www.teamyokomo.com/partslist/zc/parts_zc_yz_2.html"/>
    <hyperlink ref="B94" r:id="rId90" display="http://www.teamyokomo.com/partslist/zr/parts_zr_200g.html"/>
    <hyperlink ref="B95" r:id="rId91" display="http://www.teamyokomo.com/partslist/zs/parts_zs_gwbn.html"/>
  </hyperlinks>
  <pageMargins left="0.7" right="0.7" top="0.75" bottom="0.75" header="0.3" footer="0.3"/>
  <pageSetup orientation="portrait" verticalDpi="598" r:id="rId92"/>
  <tableParts count="1">
    <tablePart r:id="rId9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2" sqref="C2"/>
    </sheetView>
  </sheetViews>
  <sheetFormatPr defaultRowHeight="14.25" x14ac:dyDescent="0.2"/>
  <cols>
    <col min="1" max="1" width="16.19921875" customWidth="1"/>
    <col min="2" max="2" width="68.296875" style="12" bestFit="1" customWidth="1"/>
  </cols>
  <sheetData>
    <row r="1" spans="1:5" x14ac:dyDescent="0.2">
      <c r="A1" t="s">
        <v>0</v>
      </c>
      <c r="B1" s="12" t="s">
        <v>1</v>
      </c>
      <c r="C1" s="4" t="s">
        <v>118</v>
      </c>
      <c r="D1" s="1" t="s">
        <v>289</v>
      </c>
      <c r="E1" s="3" t="s">
        <v>291</v>
      </c>
    </row>
    <row r="2" spans="1:5" x14ac:dyDescent="0.2">
      <c r="A2" s="5" t="s">
        <v>2</v>
      </c>
      <c r="B2" s="10" t="s">
        <v>119</v>
      </c>
      <c r="C2" t="str">
        <f>IFERROR(VLOOKUP(A2,table_yz2[Ref],1,FALSE),"No Match")</f>
        <v>Z2-001B</v>
      </c>
      <c r="D2" t="str">
        <f>IFERROR(VLOOKUP(A2,table_ca[Ref],1,FALSE),"No Match")</f>
        <v>Z2-001B</v>
      </c>
      <c r="E2" t="str">
        <f>IFERROR(VLOOKUP(A2,table_dtm[Ref],1,FALSE),"No Match")</f>
        <v>Z2-001B</v>
      </c>
    </row>
    <row r="3" spans="1:5" x14ac:dyDescent="0.2">
      <c r="A3" s="5" t="s">
        <v>120</v>
      </c>
      <c r="B3" s="10" t="s">
        <v>121</v>
      </c>
      <c r="C3" t="str">
        <f>IFERROR(VLOOKUP(A3,table_yz2[Ref],1,FALSE),"No Match")</f>
        <v>No Match</v>
      </c>
      <c r="D3" t="str">
        <f>IFERROR(VLOOKUP(A3,table_ca[Ref],1,FALSE),"No Match")</f>
        <v>No Match</v>
      </c>
      <c r="E3" t="str">
        <f>IFERROR(VLOOKUP(A3,table_dtm[Ref],1,FALSE),"No Match")</f>
        <v>No Match</v>
      </c>
    </row>
    <row r="4" spans="1:5" x14ac:dyDescent="0.2">
      <c r="A4" s="5" t="s">
        <v>122</v>
      </c>
      <c r="B4" s="11" t="s">
        <v>123</v>
      </c>
      <c r="C4" t="str">
        <f>IFERROR(VLOOKUP(A4,table_yz2[Ref],1,FALSE),"No Match")</f>
        <v>No Match</v>
      </c>
      <c r="D4" t="str">
        <f>IFERROR(VLOOKUP(A4,table_ca[Ref],1,FALSE),"No Match")</f>
        <v>Z2-0022</v>
      </c>
      <c r="E4" t="str">
        <f>IFERROR(VLOOKUP(A4,table_dtm[Ref],1,FALSE),"No Match")</f>
        <v>Z2-0022</v>
      </c>
    </row>
    <row r="5" spans="1:5" x14ac:dyDescent="0.2">
      <c r="A5" s="5" t="s">
        <v>124</v>
      </c>
      <c r="B5" s="10" t="s">
        <v>11</v>
      </c>
      <c r="C5" t="str">
        <f>IFERROR(VLOOKUP(A5,table_yz2[Ref],1,FALSE),"No Match")</f>
        <v>No Match</v>
      </c>
      <c r="D5" t="str">
        <f>IFERROR(VLOOKUP(A5,table_ca[Ref],1,FALSE),"No Match")</f>
        <v>Z2-002SP2</v>
      </c>
      <c r="E5" t="str">
        <f>IFERROR(VLOOKUP(A5,table_dtm[Ref],1,FALSE),"No Match")</f>
        <v>Z2-002SP2</v>
      </c>
    </row>
    <row r="6" spans="1:5" x14ac:dyDescent="0.2">
      <c r="A6" s="5" t="s">
        <v>8</v>
      </c>
      <c r="B6" s="10" t="s">
        <v>125</v>
      </c>
      <c r="C6" t="str">
        <f>IFERROR(VLOOKUP(A6,table_yz2[Ref],1,FALSE),"No Match")</f>
        <v>Z2-002B</v>
      </c>
      <c r="D6" t="str">
        <f>IFERROR(VLOOKUP(A6,table_ca[Ref],1,FALSE),"No Match")</f>
        <v>Z2-002B</v>
      </c>
      <c r="E6" t="str">
        <f>IFERROR(VLOOKUP(A6,table_dtm[Ref],1,FALSE),"No Match")</f>
        <v>Z2-002B</v>
      </c>
    </row>
    <row r="7" spans="1:5" x14ac:dyDescent="0.2">
      <c r="A7" s="5" t="s">
        <v>12</v>
      </c>
      <c r="B7" s="10" t="s">
        <v>13</v>
      </c>
      <c r="C7" t="str">
        <f>IFERROR(VLOOKUP(A7,table_yz2[Ref],1,FALSE),"No Match")</f>
        <v>Z2-008F</v>
      </c>
      <c r="D7" t="str">
        <f>IFERROR(VLOOKUP(A7,table_ca[Ref],1,FALSE),"No Match")</f>
        <v>Z2-008F</v>
      </c>
      <c r="E7" t="str">
        <f>IFERROR(VLOOKUP(A7,table_dtm[Ref],1,FALSE),"No Match")</f>
        <v>Z2-008F</v>
      </c>
    </row>
    <row r="8" spans="1:5" x14ac:dyDescent="0.2">
      <c r="A8" s="5" t="s">
        <v>16</v>
      </c>
      <c r="B8" s="10" t="s">
        <v>17</v>
      </c>
      <c r="C8" t="str">
        <f>IFERROR(VLOOKUP(A8,table_yz2[Ref],1,FALSE),"No Match")</f>
        <v>Z2-008R</v>
      </c>
      <c r="D8" t="str">
        <f>IFERROR(VLOOKUP(A8,table_ca[Ref],1,FALSE),"No Match")</f>
        <v>No Match</v>
      </c>
      <c r="E8" t="str">
        <f>IFERROR(VLOOKUP(A8,table_dtm[Ref],1,FALSE),"No Match")</f>
        <v>Z2-008R</v>
      </c>
    </row>
    <row r="9" spans="1:5" x14ac:dyDescent="0.2">
      <c r="A9" s="5" t="s">
        <v>18</v>
      </c>
      <c r="B9" s="10" t="s">
        <v>19</v>
      </c>
      <c r="C9" t="str">
        <f>IFERROR(VLOOKUP(A9,table_yz2[Ref],1,FALSE),"No Match")</f>
        <v>Z2-010R</v>
      </c>
      <c r="D9" t="str">
        <f>IFERROR(VLOOKUP(A9,table_ca[Ref],1,FALSE),"No Match")</f>
        <v>No Match</v>
      </c>
      <c r="E9" t="str">
        <f>IFERROR(VLOOKUP(A9,table_dtm[Ref],1,FALSE),"No Match")</f>
        <v>No Match</v>
      </c>
    </row>
    <row r="10" spans="1:5" x14ac:dyDescent="0.2">
      <c r="A10" s="5" t="s">
        <v>20</v>
      </c>
      <c r="B10" s="10" t="s">
        <v>130</v>
      </c>
      <c r="C10" t="str">
        <f>IFERROR(VLOOKUP(A10,table_yz2[Ref],1,FALSE),"No Match")</f>
        <v>Z2-010RB</v>
      </c>
      <c r="D10" t="str">
        <f>IFERROR(VLOOKUP(A10,table_ca[Ref],1,FALSE),"No Match")</f>
        <v>No Match</v>
      </c>
      <c r="E10" t="str">
        <f>IFERROR(VLOOKUP(A10,table_dtm[Ref],1,FALSE),"No Match")</f>
        <v>No Match</v>
      </c>
    </row>
    <row r="11" spans="1:5" x14ac:dyDescent="0.2">
      <c r="A11" s="5" t="s">
        <v>22</v>
      </c>
      <c r="B11" s="10" t="s">
        <v>23</v>
      </c>
      <c r="C11" t="str">
        <f>IFERROR(VLOOKUP(A11,table_yz2[Ref],1,FALSE),"No Match")</f>
        <v>Z2-011R6</v>
      </c>
      <c r="D11" t="str">
        <f>IFERROR(VLOOKUP(A11,table_ca[Ref],1,FALSE),"No Match")</f>
        <v>Z2-011R6</v>
      </c>
      <c r="E11" t="str">
        <f>IFERROR(VLOOKUP(A11,table_dtm[Ref],1,FALSE),"No Match")</f>
        <v>Z2-011R6</v>
      </c>
    </row>
    <row r="12" spans="1:5" x14ac:dyDescent="0.2">
      <c r="A12" s="5" t="s">
        <v>24</v>
      </c>
      <c r="B12" s="10" t="s">
        <v>131</v>
      </c>
      <c r="C12" t="str">
        <f>IFERROR(VLOOKUP(A12,table_yz2[Ref],1,FALSE),"No Match")</f>
        <v>Z2-011S</v>
      </c>
      <c r="D12" t="str">
        <f>IFERROR(VLOOKUP(A12,table_ca[Ref],1,FALSE),"No Match")</f>
        <v>Z2-011S</v>
      </c>
      <c r="E12" t="str">
        <f>IFERROR(VLOOKUP(A12,table_dtm[Ref],1,FALSE),"No Match")</f>
        <v>No Match</v>
      </c>
    </row>
    <row r="13" spans="1:5" x14ac:dyDescent="0.2">
      <c r="A13" s="5" t="s">
        <v>133</v>
      </c>
      <c r="B13" s="10" t="s">
        <v>134</v>
      </c>
      <c r="C13" t="str">
        <f>IFERROR(VLOOKUP(A13,table_yz2[Ref],1,FALSE),"No Match")</f>
        <v>No Match</v>
      </c>
      <c r="D13" t="str">
        <f>IFERROR(VLOOKUP(A13,table_ca[Ref],1,FALSE),"No Match")</f>
        <v>No Match</v>
      </c>
      <c r="E13" t="str">
        <f>IFERROR(VLOOKUP(A13,table_dtm[Ref],1,FALSE),"No Match")</f>
        <v>No Match</v>
      </c>
    </row>
    <row r="14" spans="1:5" x14ac:dyDescent="0.2">
      <c r="A14" s="5" t="s">
        <v>136</v>
      </c>
      <c r="B14" s="10" t="s">
        <v>137</v>
      </c>
      <c r="C14" t="str">
        <f>IFERROR(VLOOKUP(A14,table_yz2[Ref],1,FALSE),"No Match")</f>
        <v>No Match</v>
      </c>
      <c r="D14" t="str">
        <f>IFERROR(VLOOKUP(A14,table_ca[Ref],1,FALSE),"No Match")</f>
        <v>No Match</v>
      </c>
      <c r="E14" t="str">
        <f>IFERROR(VLOOKUP(A14,table_dtm[Ref],1,FALSE),"No Match")</f>
        <v>No Match</v>
      </c>
    </row>
    <row r="15" spans="1:5" x14ac:dyDescent="0.2">
      <c r="A15" s="5" t="s">
        <v>32</v>
      </c>
      <c r="B15" s="10" t="s">
        <v>138</v>
      </c>
      <c r="C15" t="str">
        <f>IFERROR(VLOOKUP(A15,table_yz2[Ref],1,FALSE),"No Match")</f>
        <v>Z2-018M</v>
      </c>
      <c r="D15" t="str">
        <f>IFERROR(VLOOKUP(A15,table_ca[Ref],1,FALSE),"No Match")</f>
        <v>Z2-018M</v>
      </c>
      <c r="E15" t="str">
        <f>IFERROR(VLOOKUP(A15,table_dtm[Ref],1,FALSE),"No Match")</f>
        <v>Z2-018M</v>
      </c>
    </row>
    <row r="16" spans="1:5" x14ac:dyDescent="0.2">
      <c r="A16" s="5" t="s">
        <v>34</v>
      </c>
      <c r="B16" s="10" t="s">
        <v>35</v>
      </c>
      <c r="C16" t="str">
        <f>IFERROR(VLOOKUP(A16,table_yz2[Ref],1,FALSE),"No Match")</f>
        <v>Z2-101</v>
      </c>
      <c r="D16" t="str">
        <f>IFERROR(VLOOKUP(A16,table_ca[Ref],1,FALSE),"No Match")</f>
        <v>No Match</v>
      </c>
      <c r="E16" t="str">
        <f>IFERROR(VLOOKUP(A16,table_dtm[Ref],1,FALSE),"No Match")</f>
        <v>No Match</v>
      </c>
    </row>
    <row r="17" spans="1:5" x14ac:dyDescent="0.2">
      <c r="A17" s="5" t="s">
        <v>141</v>
      </c>
      <c r="B17" s="10" t="s">
        <v>142</v>
      </c>
      <c r="C17" t="str">
        <f>IFERROR(VLOOKUP(A17,table_yz2[Ref],1,FALSE),"No Match")</f>
        <v>No Match</v>
      </c>
      <c r="D17" t="str">
        <f>IFERROR(VLOOKUP(A17,table_ca[Ref],1,FALSE),"No Match")</f>
        <v>No Match</v>
      </c>
      <c r="E17" t="str">
        <f>IFERROR(VLOOKUP(A17,table_dtm[Ref],1,FALSE),"No Match")</f>
        <v>No Match</v>
      </c>
    </row>
    <row r="18" spans="1:5" x14ac:dyDescent="0.2">
      <c r="A18" s="5" t="s">
        <v>40</v>
      </c>
      <c r="B18" s="10" t="s">
        <v>143</v>
      </c>
      <c r="C18" t="str">
        <f>IFERROR(VLOOKUP(A18,table_yz2[Ref],1,FALSE),"No Match")</f>
        <v>Z2-118PN</v>
      </c>
      <c r="D18" t="str">
        <f>IFERROR(VLOOKUP(A18,table_ca[Ref],1,FALSE),"No Match")</f>
        <v>Z2-118PN</v>
      </c>
      <c r="E18" t="str">
        <f>IFERROR(VLOOKUP(A18,table_dtm[Ref],1,FALSE),"No Match")</f>
        <v>Z2-118PN</v>
      </c>
    </row>
    <row r="19" spans="1:5" x14ac:dyDescent="0.2">
      <c r="A19" s="5" t="s">
        <v>42</v>
      </c>
      <c r="B19" s="10" t="s">
        <v>144</v>
      </c>
      <c r="C19" t="str">
        <f>IFERROR(VLOOKUP(A19,table_yz2[Ref],1,FALSE),"No Match")</f>
        <v>Z2-118FS</v>
      </c>
      <c r="D19" t="str">
        <f>IFERROR(VLOOKUP(A19,table_ca[Ref],1,FALSE),"No Match")</f>
        <v>Z2-118FS</v>
      </c>
      <c r="E19" t="str">
        <f>IFERROR(VLOOKUP(A19,table_dtm[Ref],1,FALSE),"No Match")</f>
        <v>No Match</v>
      </c>
    </row>
    <row r="20" spans="1:5" x14ac:dyDescent="0.2">
      <c r="A20" s="5" t="s">
        <v>145</v>
      </c>
      <c r="B20" s="11" t="s">
        <v>146</v>
      </c>
      <c r="C20" t="str">
        <f>IFERROR(VLOOKUP(A20,table_yz2[Ref],1,FALSE),"No Match")</f>
        <v>No Match</v>
      </c>
      <c r="D20" t="str">
        <f>IFERROR(VLOOKUP(A20,table_ca[Ref],1,FALSE),"No Match")</f>
        <v>Z2-118S2</v>
      </c>
      <c r="E20" t="str">
        <f>IFERROR(VLOOKUP(A20,table_dtm[Ref],1,FALSE),"No Match")</f>
        <v>No Match</v>
      </c>
    </row>
    <row r="21" spans="1:5" x14ac:dyDescent="0.2">
      <c r="A21" s="5" t="s">
        <v>147</v>
      </c>
      <c r="B21" s="10" t="s">
        <v>148</v>
      </c>
      <c r="C21" t="str">
        <f>IFERROR(VLOOKUP(A21,table_yz2[Ref],1,FALSE),"No Match")</f>
        <v>No Match</v>
      </c>
      <c r="D21" t="str">
        <f>IFERROR(VLOOKUP(A21,table_ca[Ref],1,FALSE),"No Match")</f>
        <v>Z2-200</v>
      </c>
      <c r="E21" t="str">
        <f>IFERROR(VLOOKUP(A21,table_dtm[Ref],1,FALSE),"No Match")</f>
        <v>Z2-200</v>
      </c>
    </row>
    <row r="22" spans="1:5" x14ac:dyDescent="0.2">
      <c r="A22" s="5" t="s">
        <v>149</v>
      </c>
      <c r="B22" s="10" t="s">
        <v>150</v>
      </c>
      <c r="C22" t="str">
        <f>IFERROR(VLOOKUP(A22,table_yz2[Ref],1,FALSE),"No Match")</f>
        <v>No Match</v>
      </c>
      <c r="D22" t="str">
        <f>IFERROR(VLOOKUP(A22,table_ca[Ref],1,FALSE),"No Match")</f>
        <v>Z2-201BA2</v>
      </c>
      <c r="E22" t="str">
        <f>IFERROR(VLOOKUP(A22,table_dtm[Ref],1,FALSE),"No Match")</f>
        <v>No Match</v>
      </c>
    </row>
    <row r="23" spans="1:5" x14ac:dyDescent="0.2">
      <c r="A23" s="5" t="s">
        <v>48</v>
      </c>
      <c r="B23" s="10" t="s">
        <v>49</v>
      </c>
      <c r="C23" t="str">
        <f>IFERROR(VLOOKUP(A23,table_yz2[Ref],1,FALSE),"No Match")</f>
        <v>Z2-201CL</v>
      </c>
      <c r="D23" t="str">
        <f>IFERROR(VLOOKUP(A23,table_ca[Ref],1,FALSE),"No Match")</f>
        <v>Z2-201CL</v>
      </c>
      <c r="E23" t="str">
        <f>IFERROR(VLOOKUP(A23,table_dtm[Ref],1,FALSE),"No Match")</f>
        <v>No Match</v>
      </c>
    </row>
    <row r="24" spans="1:5" x14ac:dyDescent="0.2">
      <c r="A24" s="5" t="s">
        <v>50</v>
      </c>
      <c r="B24" s="10" t="s">
        <v>151</v>
      </c>
      <c r="C24" t="str">
        <f>IFERROR(VLOOKUP(A24,table_yz2[Ref],1,FALSE),"No Match")</f>
        <v>Z2-201P</v>
      </c>
      <c r="D24" t="str">
        <f>IFERROR(VLOOKUP(A24,table_ca[Ref],1,FALSE),"No Match")</f>
        <v>Z2-201P</v>
      </c>
      <c r="E24" t="str">
        <f>IFERROR(VLOOKUP(A24,table_dtm[Ref],1,FALSE),"No Match")</f>
        <v>Z2-201P</v>
      </c>
    </row>
    <row r="25" spans="1:5" x14ac:dyDescent="0.2">
      <c r="A25" s="5" t="s">
        <v>52</v>
      </c>
      <c r="B25" s="10" t="s">
        <v>53</v>
      </c>
      <c r="C25" t="str">
        <f>IFERROR(VLOOKUP(A25,table_yz2[Ref],1,FALSE),"No Match")</f>
        <v>Z2-300FB</v>
      </c>
      <c r="D25" t="str">
        <f>IFERROR(VLOOKUP(A25,table_ca[Ref],1,FALSE),"No Match")</f>
        <v>Z2-300FB</v>
      </c>
      <c r="E25" t="str">
        <f>IFERROR(VLOOKUP(A25,table_dtm[Ref],1,FALSE),"No Match")</f>
        <v>Z2-300FB</v>
      </c>
    </row>
    <row r="26" spans="1:5" x14ac:dyDescent="0.2">
      <c r="A26" s="5" t="s">
        <v>54</v>
      </c>
      <c r="B26" s="10" t="s">
        <v>152</v>
      </c>
      <c r="C26" t="str">
        <f>IFERROR(VLOOKUP(A26,table_yz2[Ref],1,FALSE),"No Match")</f>
        <v>Z2-300FLO</v>
      </c>
      <c r="D26" t="str">
        <f>IFERROR(VLOOKUP(A26,table_ca[Ref],1,FALSE),"No Match")</f>
        <v>Z2-300FLO</v>
      </c>
      <c r="E26" t="str">
        <f>IFERROR(VLOOKUP(A26,table_dtm[Ref],1,FALSE),"No Match")</f>
        <v>No Match</v>
      </c>
    </row>
    <row r="27" spans="1:5" x14ac:dyDescent="0.2">
      <c r="A27" s="5" t="s">
        <v>56</v>
      </c>
      <c r="B27" s="10" t="s">
        <v>57</v>
      </c>
      <c r="C27" t="str">
        <f>IFERROR(VLOOKUP(A27,table_yz2[Ref],1,FALSE),"No Match")</f>
        <v>Z2-300FU</v>
      </c>
      <c r="D27" t="str">
        <f>IFERROR(VLOOKUP(A27,table_ca[Ref],1,FALSE),"No Match")</f>
        <v>Z2-300FU</v>
      </c>
      <c r="E27" t="str">
        <f>IFERROR(VLOOKUP(A27,table_dtm[Ref],1,FALSE),"No Match")</f>
        <v>No Match</v>
      </c>
    </row>
    <row r="28" spans="1:5" x14ac:dyDescent="0.2">
      <c r="A28" s="5" t="s">
        <v>153</v>
      </c>
      <c r="B28" s="10" t="s">
        <v>154</v>
      </c>
      <c r="C28" t="str">
        <f>IFERROR(VLOOKUP(A28,table_yz2[Ref],1,FALSE),"No Match")</f>
        <v>No Match</v>
      </c>
      <c r="D28" t="str">
        <f>IFERROR(VLOOKUP(A28,table_ca[Ref],1,FALSE),"No Match")</f>
        <v>Z2-300RF2</v>
      </c>
      <c r="E28" t="str">
        <f>IFERROR(VLOOKUP(A28,table_dtm[Ref],1,FALSE),"No Match")</f>
        <v>Z2-300RF2</v>
      </c>
    </row>
    <row r="29" spans="1:5" x14ac:dyDescent="0.2">
      <c r="A29" s="5" t="s">
        <v>155</v>
      </c>
      <c r="B29" s="10" t="s">
        <v>156</v>
      </c>
      <c r="C29" t="str">
        <f>IFERROR(VLOOKUP(A29,table_yz2[Ref],1,FALSE),"No Match")</f>
        <v>No Match</v>
      </c>
      <c r="D29" t="str">
        <f>IFERROR(VLOOKUP(A29,table_ca[Ref],1,FALSE),"No Match")</f>
        <v>Z4-300SRR</v>
      </c>
      <c r="E29" t="str">
        <f>IFERROR(VLOOKUP(A29,table_dtm[Ref],1,FALSE),"No Match")</f>
        <v>Z4-300SRR</v>
      </c>
    </row>
    <row r="30" spans="1:5" x14ac:dyDescent="0.2">
      <c r="A30" s="5" t="s">
        <v>159</v>
      </c>
      <c r="B30" s="10" t="s">
        <v>160</v>
      </c>
      <c r="C30" t="str">
        <f>IFERROR(VLOOKUP(A30,table_yz2[Ref],1,FALSE),"No Match")</f>
        <v>No Match</v>
      </c>
      <c r="D30" t="str">
        <f>IFERROR(VLOOKUP(A30,table_ca[Ref],1,FALSE),"No Match")</f>
        <v>No Match</v>
      </c>
      <c r="E30" t="str">
        <f>IFERROR(VLOOKUP(A30,table_dtm[Ref],1,FALSE),"No Match")</f>
        <v>No Match</v>
      </c>
    </row>
    <row r="31" spans="1:5" x14ac:dyDescent="0.2">
      <c r="A31" s="5" t="s">
        <v>66</v>
      </c>
      <c r="B31" s="10" t="s">
        <v>67</v>
      </c>
      <c r="C31" t="str">
        <f>IFERROR(VLOOKUP(A31,table_yz2[Ref],1,FALSE),"No Match")</f>
        <v>Z2-302R</v>
      </c>
      <c r="D31" t="str">
        <f>IFERROR(VLOOKUP(A31,table_ca[Ref],1,FALSE),"No Match")</f>
        <v>Z2-302R</v>
      </c>
      <c r="E31" t="str">
        <f>IFERROR(VLOOKUP(A31,table_dtm[Ref],1,FALSE),"No Match")</f>
        <v>No Match</v>
      </c>
    </row>
    <row r="32" spans="1:5" x14ac:dyDescent="0.2">
      <c r="A32" s="5" t="s">
        <v>68</v>
      </c>
      <c r="B32" s="10" t="s">
        <v>69</v>
      </c>
      <c r="C32" t="str">
        <f>IFERROR(VLOOKUP(A32,table_yz2[Ref],1,FALSE),"No Match")</f>
        <v>Z2-303I</v>
      </c>
      <c r="D32" t="str">
        <f>IFERROR(VLOOKUP(A32,table_ca[Ref],1,FALSE),"No Match")</f>
        <v>Z2-303I</v>
      </c>
      <c r="E32" t="str">
        <f>IFERROR(VLOOKUP(A32,table_dtm[Ref],1,FALSE),"No Match")</f>
        <v>Z2-303I</v>
      </c>
    </row>
    <row r="33" spans="1:5" x14ac:dyDescent="0.2">
      <c r="A33" s="5" t="s">
        <v>70</v>
      </c>
      <c r="B33" s="10" t="s">
        <v>71</v>
      </c>
      <c r="C33" t="str">
        <f>IFERROR(VLOOKUP(A33,table_yz2[Ref],1,FALSE),"No Match")</f>
        <v>Z2-303TA</v>
      </c>
      <c r="D33" t="str">
        <f>IFERROR(VLOOKUP(A33,table_ca[Ref],1,FALSE),"No Match")</f>
        <v>Z2-303TA</v>
      </c>
      <c r="E33" t="str">
        <f>IFERROR(VLOOKUP(A33,table_dtm[Ref],1,FALSE),"No Match")</f>
        <v>Z2-303TA</v>
      </c>
    </row>
    <row r="34" spans="1:5" x14ac:dyDescent="0.2">
      <c r="A34" s="5" t="s">
        <v>163</v>
      </c>
      <c r="B34" s="10" t="s">
        <v>164</v>
      </c>
      <c r="C34" t="str">
        <f>IFERROR(VLOOKUP(A34,table_yz2[Ref],1,FALSE),"No Match")</f>
        <v>No Match</v>
      </c>
      <c r="D34" t="str">
        <f>IFERROR(VLOOKUP(A34,table_ca[Ref],1,FALSE),"No Match")</f>
        <v>No Match</v>
      </c>
      <c r="E34" t="str">
        <f>IFERROR(VLOOKUP(A34,table_dtm[Ref],1,FALSE),"No Match")</f>
        <v>No Match</v>
      </c>
    </row>
    <row r="35" spans="1:5" x14ac:dyDescent="0.2">
      <c r="A35" s="5" t="s">
        <v>165</v>
      </c>
      <c r="B35" s="10" t="s">
        <v>166</v>
      </c>
      <c r="C35" t="str">
        <f>IFERROR(VLOOKUP(A35,table_yz2[Ref],1,FALSE),"No Match")</f>
        <v>No Match</v>
      </c>
      <c r="D35" t="str">
        <f>IFERROR(VLOOKUP(A35,table_ca[Ref],1,FALSE),"No Match")</f>
        <v>No Match</v>
      </c>
      <c r="E35" t="str">
        <f>IFERROR(VLOOKUP(A35,table_dtm[Ref],1,FALSE),"No Match")</f>
        <v>No Match</v>
      </c>
    </row>
    <row r="36" spans="1:5" x14ac:dyDescent="0.2">
      <c r="A36" s="5" t="s">
        <v>76</v>
      </c>
      <c r="B36" s="10" t="s">
        <v>167</v>
      </c>
      <c r="C36" t="str">
        <f>IFERROR(VLOOKUP(A36,table_yz2[Ref],1,FALSE),"No Match")</f>
        <v>Z2-413</v>
      </c>
      <c r="D36" t="str">
        <f>IFERROR(VLOOKUP(A36,table_ca[Ref],1,FALSE),"No Match")</f>
        <v>Z2-413</v>
      </c>
      <c r="E36" t="str">
        <f>IFERROR(VLOOKUP(A36,table_dtm[Ref],1,FALSE),"No Match")</f>
        <v>No Match</v>
      </c>
    </row>
    <row r="37" spans="1:5" x14ac:dyDescent="0.2">
      <c r="A37" s="5" t="s">
        <v>78</v>
      </c>
      <c r="B37" s="10" t="s">
        <v>79</v>
      </c>
      <c r="C37" t="str">
        <f>IFERROR(VLOOKUP(A37,table_yz2[Ref],1,FALSE),"No Match")</f>
        <v>Z2-414</v>
      </c>
      <c r="D37" t="str">
        <f>IFERROR(VLOOKUP(A37,table_ca[Ref],1,FALSE),"No Match")</f>
        <v>Z2-414</v>
      </c>
      <c r="E37" t="str">
        <f>IFERROR(VLOOKUP(A37,table_dtm[Ref],1,FALSE),"No Match")</f>
        <v>No Match</v>
      </c>
    </row>
    <row r="38" spans="1:5" x14ac:dyDescent="0.2">
      <c r="A38" s="5" t="s">
        <v>80</v>
      </c>
      <c r="B38" s="10" t="s">
        <v>81</v>
      </c>
      <c r="C38" t="str">
        <f>IFERROR(VLOOKUP(A38,table_yz2[Ref],1,FALSE),"No Match")</f>
        <v>Z2-415R</v>
      </c>
      <c r="D38" t="str">
        <f>IFERROR(VLOOKUP(A38,table_ca[Ref],1,FALSE),"No Match")</f>
        <v>Z2-415R</v>
      </c>
      <c r="E38" t="str">
        <f>IFERROR(VLOOKUP(A38,table_dtm[Ref],1,FALSE),"No Match")</f>
        <v>No Match</v>
      </c>
    </row>
    <row r="39" spans="1:5" x14ac:dyDescent="0.2">
      <c r="A39" s="5" t="s">
        <v>82</v>
      </c>
      <c r="B39" s="10" t="s">
        <v>83</v>
      </c>
      <c r="C39" t="str">
        <f>IFERROR(VLOOKUP(A39,table_yz2[Ref],1,FALSE),"No Match")</f>
        <v>Z2-415S</v>
      </c>
      <c r="D39" t="str">
        <f>IFERROR(VLOOKUP(A39,table_ca[Ref],1,FALSE),"No Match")</f>
        <v>Z2-415S</v>
      </c>
      <c r="E39" t="str">
        <f>IFERROR(VLOOKUP(A39,table_dtm[Ref],1,FALSE),"No Match")</f>
        <v>Z2-415S</v>
      </c>
    </row>
    <row r="40" spans="1:5" x14ac:dyDescent="0.2">
      <c r="A40" s="5" t="s">
        <v>169</v>
      </c>
      <c r="B40" s="10" t="s">
        <v>170</v>
      </c>
      <c r="C40" t="str">
        <f>IFERROR(VLOOKUP(A40,table_yz2[Ref],1,FALSE),"No Match")</f>
        <v>No Match</v>
      </c>
      <c r="D40" t="str">
        <f>IFERROR(VLOOKUP(A40,table_ca[Ref],1,FALSE),"No Match")</f>
        <v>No Match</v>
      </c>
      <c r="E40" t="str">
        <f>IFERROR(VLOOKUP(A40,table_dtm[Ref],1,FALSE),"No Match")</f>
        <v>No Match</v>
      </c>
    </row>
    <row r="41" spans="1:5" x14ac:dyDescent="0.2">
      <c r="A41" s="5" t="s">
        <v>88</v>
      </c>
      <c r="B41" s="10" t="s">
        <v>89</v>
      </c>
      <c r="C41" t="str">
        <f>IFERROR(VLOOKUP(A41,table_yz2[Ref],1,FALSE),"No Match")</f>
        <v>Z2-500GM</v>
      </c>
      <c r="D41" t="str">
        <f>IFERROR(VLOOKUP(A41,table_ca[Ref],1,FALSE),"No Match")</f>
        <v>Z2-500GM</v>
      </c>
      <c r="E41" t="str">
        <f>IFERROR(VLOOKUP(A41,table_dtm[Ref],1,FALSE),"No Match")</f>
        <v>No Match</v>
      </c>
    </row>
    <row r="42" spans="1:5" x14ac:dyDescent="0.2">
      <c r="A42" s="5" t="s">
        <v>171</v>
      </c>
      <c r="B42" s="11" t="s">
        <v>172</v>
      </c>
      <c r="C42" t="str">
        <f>IFERROR(VLOOKUP(A42,table_yz2[Ref],1,FALSE),"No Match")</f>
        <v>No Match</v>
      </c>
      <c r="D42" t="str">
        <f>IFERROR(VLOOKUP(A42,table_ca[Ref],1,FALSE),"No Match")</f>
        <v>No Match</v>
      </c>
      <c r="E42" t="str">
        <f>IFERROR(VLOOKUP(A42,table_dtm[Ref],1,FALSE),"No Match")</f>
        <v>No Match</v>
      </c>
    </row>
    <row r="43" spans="1:5" x14ac:dyDescent="0.2">
      <c r="A43" s="5" t="s">
        <v>173</v>
      </c>
      <c r="B43" s="10" t="s">
        <v>174</v>
      </c>
      <c r="C43" t="str">
        <f>IFERROR(VLOOKUP(A43,table_yz2[Ref],1,FALSE),"No Match")</f>
        <v>No Match</v>
      </c>
      <c r="D43" t="str">
        <f>IFERROR(VLOOKUP(A43,table_ca[Ref],1,FALSE),"No Match")</f>
        <v>No Match</v>
      </c>
      <c r="E43" t="str">
        <f>IFERROR(VLOOKUP(A43,table_dtm[Ref],1,FALSE),"No Match")</f>
        <v>No Match</v>
      </c>
    </row>
    <row r="44" spans="1:5" x14ac:dyDescent="0.2">
      <c r="A44" s="5" t="s">
        <v>90</v>
      </c>
      <c r="B44" s="10" t="s">
        <v>91</v>
      </c>
      <c r="C44" t="str">
        <f>IFERROR(VLOOKUP(A44,table_yz2[Ref],1,FALSE),"No Match")</f>
        <v>Z2-503I</v>
      </c>
      <c r="D44" t="str">
        <f>IFERROR(VLOOKUP(A44,table_ca[Ref],1,FALSE),"No Match")</f>
        <v>No Match</v>
      </c>
      <c r="E44" t="str">
        <f>IFERROR(VLOOKUP(A44,table_dtm[Ref],1,FALSE),"No Match")</f>
        <v>No Match</v>
      </c>
    </row>
    <row r="45" spans="1:5" x14ac:dyDescent="0.2">
      <c r="A45" s="5" t="s">
        <v>94</v>
      </c>
      <c r="B45" s="10" t="s">
        <v>177</v>
      </c>
      <c r="C45" t="str">
        <f>IFERROR(VLOOKUP(A45,table_yz2[Ref],1,FALSE),"No Match")</f>
        <v>Z2-S1S</v>
      </c>
      <c r="D45" t="str">
        <f>IFERROR(VLOOKUP(A45,table_ca[Ref],1,FALSE),"No Match")</f>
        <v>Z2-S1S</v>
      </c>
      <c r="E45" t="str">
        <f>IFERROR(VLOOKUP(A45,table_dtm[Ref],1,FALSE),"No Match")</f>
        <v>No Match</v>
      </c>
    </row>
    <row r="46" spans="1:5" x14ac:dyDescent="0.2">
      <c r="A46" s="5" t="s">
        <v>96</v>
      </c>
      <c r="B46" s="10" t="s">
        <v>178</v>
      </c>
      <c r="C46" t="str">
        <f>IFERROR(VLOOKUP(A46,table_yz2[Ref],1,FALSE),"No Match")</f>
        <v>Z2-S1L</v>
      </c>
      <c r="D46" t="str">
        <f>IFERROR(VLOOKUP(A46,table_ca[Ref],1,FALSE),"No Match")</f>
        <v>Z2-S1L</v>
      </c>
      <c r="E46" t="str">
        <f>IFERROR(VLOOKUP(A46,table_dtm[Ref],1,FALSE),"No Match")</f>
        <v>No Match</v>
      </c>
    </row>
    <row r="47" spans="1:5" x14ac:dyDescent="0.2">
      <c r="A47" s="5" t="s">
        <v>98</v>
      </c>
      <c r="B47" s="10" t="s">
        <v>179</v>
      </c>
      <c r="C47" t="str">
        <f>IFERROR(VLOOKUP(A47,table_yz2[Ref],1,FALSE),"No Match")</f>
        <v>Z2-S2S</v>
      </c>
      <c r="D47" t="str">
        <f>IFERROR(VLOOKUP(A47,table_ca[Ref],1,FALSE),"No Match")</f>
        <v>Z2-S2S</v>
      </c>
      <c r="E47" t="str">
        <f>IFERROR(VLOOKUP(A47,table_dtm[Ref],1,FALSE),"No Match")</f>
        <v>No Match</v>
      </c>
    </row>
    <row r="48" spans="1:5" x14ac:dyDescent="0.2">
      <c r="A48" s="5" t="s">
        <v>100</v>
      </c>
      <c r="B48" s="10" t="s">
        <v>180</v>
      </c>
      <c r="C48" t="str">
        <f>IFERROR(VLOOKUP(A48,table_yz2[Ref],1,FALSE),"No Match")</f>
        <v>Z2-S2L</v>
      </c>
      <c r="D48" t="str">
        <f>IFERROR(VLOOKUP(A48,table_ca[Ref],1,FALSE),"No Match")</f>
        <v>Z2-S2L</v>
      </c>
      <c r="E48" t="str">
        <f>IFERROR(VLOOKUP(A48,table_dtm[Ref],1,FALSE),"No Match")</f>
        <v>No Match</v>
      </c>
    </row>
    <row r="49" spans="1:5" x14ac:dyDescent="0.2">
      <c r="A49" s="5" t="s">
        <v>102</v>
      </c>
      <c r="B49" s="10" t="s">
        <v>103</v>
      </c>
      <c r="C49" t="str">
        <f>IFERROR(VLOOKUP(A49,table_yz2[Ref],1,FALSE),"No Match")</f>
        <v>Z2-S3</v>
      </c>
      <c r="D49" t="str">
        <f>IFERROR(VLOOKUP(A49,table_ca[Ref],1,FALSE),"No Match")</f>
        <v>Z2-S3</v>
      </c>
      <c r="E49" t="str">
        <f>IFERROR(VLOOKUP(A49,table_dtm[Ref],1,FALSE),"No Match")</f>
        <v>No Match</v>
      </c>
    </row>
    <row r="50" spans="1:5" x14ac:dyDescent="0.2">
      <c r="A50" s="5" t="s">
        <v>104</v>
      </c>
      <c r="B50" s="10" t="s">
        <v>105</v>
      </c>
      <c r="C50" t="str">
        <f>IFERROR(VLOOKUP(A50,table_yz2[Ref],1,FALSE),"No Match")</f>
        <v>Z2-S3X</v>
      </c>
      <c r="D50" t="str">
        <f>IFERROR(VLOOKUP(A50,table_ca[Ref],1,FALSE),"No Match")</f>
        <v>Z2-S3X</v>
      </c>
      <c r="E50" t="str">
        <f>IFERROR(VLOOKUP(A50,table_dtm[Ref],1,FALSE),"No Match")</f>
        <v>No Match</v>
      </c>
    </row>
    <row r="51" spans="1:5" x14ac:dyDescent="0.2">
      <c r="A51" s="5" t="s">
        <v>106</v>
      </c>
      <c r="B51" s="10" t="s">
        <v>107</v>
      </c>
      <c r="C51" t="str">
        <f>IFERROR(VLOOKUP(A51,table_yz2[Ref],1,FALSE),"No Match")</f>
        <v>Z2-S4AJ</v>
      </c>
      <c r="D51" t="str">
        <f>IFERROR(VLOOKUP(A51,table_ca[Ref],1,FALSE),"No Match")</f>
        <v>Z2-S4AJ</v>
      </c>
      <c r="E51" t="str">
        <f>IFERROR(VLOOKUP(A51,table_dtm[Ref],1,FALSE),"No Match")</f>
        <v>No Match</v>
      </c>
    </row>
    <row r="52" spans="1:5" x14ac:dyDescent="0.2">
      <c r="A52" s="5" t="s">
        <v>108</v>
      </c>
      <c r="B52" s="10" t="s">
        <v>181</v>
      </c>
      <c r="C52" t="str">
        <f>IFERROR(VLOOKUP(A52,table_yz2[Ref],1,FALSE),"No Match")</f>
        <v>Z2-S4S</v>
      </c>
      <c r="D52" t="str">
        <f>IFERROR(VLOOKUP(A52,table_ca[Ref],1,FALSE),"No Match")</f>
        <v>Z2-S4S</v>
      </c>
      <c r="E52" t="str">
        <f>IFERROR(VLOOKUP(A52,table_dtm[Ref],1,FALSE),"No Match")</f>
        <v>No Match</v>
      </c>
    </row>
    <row r="53" spans="1:5" x14ac:dyDescent="0.2">
      <c r="A53" s="5" t="s">
        <v>110</v>
      </c>
      <c r="B53" s="10" t="s">
        <v>111</v>
      </c>
      <c r="C53" t="str">
        <f>IFERROR(VLOOKUP(A53,table_yz2[Ref],1,FALSE),"No Match")</f>
        <v>Z2-S4L</v>
      </c>
      <c r="D53" t="str">
        <f>IFERROR(VLOOKUP(A53,table_ca[Ref],1,FALSE),"No Match")</f>
        <v>Z2-S4L</v>
      </c>
      <c r="E53" t="str">
        <f>IFERROR(VLOOKUP(A53,table_dtm[Ref],1,FALSE),"No Match")</f>
        <v>No Match</v>
      </c>
    </row>
    <row r="54" spans="1:5" x14ac:dyDescent="0.2">
      <c r="A54" s="5" t="s">
        <v>112</v>
      </c>
      <c r="B54" s="10" t="s">
        <v>182</v>
      </c>
      <c r="C54" t="str">
        <f>IFERROR(VLOOKUP(A54,table_yz2[Ref],1,FALSE),"No Match")</f>
        <v>Z2-S4C</v>
      </c>
      <c r="D54" t="str">
        <f>IFERROR(VLOOKUP(A54,table_ca[Ref],1,FALSE),"No Match")</f>
        <v>Z2-S4C</v>
      </c>
      <c r="E54" t="str">
        <f>IFERROR(VLOOKUP(A54,table_dtm[Ref],1,FALSE),"No Match")</f>
        <v>No Match</v>
      </c>
    </row>
    <row r="55" spans="1:5" x14ac:dyDescent="0.2">
      <c r="A55" s="5" t="s">
        <v>114</v>
      </c>
      <c r="B55" s="10" t="s">
        <v>183</v>
      </c>
      <c r="C55" t="str">
        <f>IFERROR(VLOOKUP(A55,table_yz2[Ref],1,FALSE),"No Match")</f>
        <v>Z2-S4I</v>
      </c>
      <c r="D55" t="str">
        <f>IFERROR(VLOOKUP(A55,table_ca[Ref],1,FALSE),"No Match")</f>
        <v>Z2-S4I</v>
      </c>
      <c r="E55" t="str">
        <f>IFERROR(VLOOKUP(A55,table_dtm[Ref],1,FALSE),"No Match")</f>
        <v>No Match</v>
      </c>
    </row>
    <row r="56" spans="1:5" x14ac:dyDescent="0.2">
      <c r="A56" s="5" t="s">
        <v>116</v>
      </c>
      <c r="B56" s="10" t="s">
        <v>117</v>
      </c>
      <c r="C56" t="str">
        <f>IFERROR(VLOOKUP(A56,table_yz2[Ref],1,FALSE),"No Match")</f>
        <v>Z2-S9</v>
      </c>
      <c r="D56" t="str">
        <f>IFERROR(VLOOKUP(A56,table_ca[Ref],1,FALSE),"No Match")</f>
        <v>Z2-S9</v>
      </c>
      <c r="E56" t="str">
        <f>IFERROR(VLOOKUP(A56,table_dtm[Ref],1,FALSE),"No Match")</f>
        <v>No Match</v>
      </c>
    </row>
    <row r="57" spans="1:5" x14ac:dyDescent="0.2">
      <c r="A57" s="5" t="s">
        <v>184</v>
      </c>
      <c r="B57" s="10" t="s">
        <v>185</v>
      </c>
      <c r="C57" t="str">
        <f>IFERROR(VLOOKUP(A57,table_yz2[Ref],1,FALSE),"No Match")</f>
        <v>No Match</v>
      </c>
      <c r="D57" t="str">
        <f>IFERROR(VLOOKUP(A57,table_ca[Ref],1,FALSE),"No Match")</f>
        <v>B2-009AF</v>
      </c>
      <c r="E57" t="str">
        <f>IFERROR(VLOOKUP(A57,table_dtm[Ref],1,FALSE),"No Match")</f>
        <v>No Match</v>
      </c>
    </row>
    <row r="58" spans="1:5" x14ac:dyDescent="0.2">
      <c r="A58" s="5" t="s">
        <v>186</v>
      </c>
      <c r="B58" s="10" t="s">
        <v>187</v>
      </c>
      <c r="C58" t="str">
        <f>IFERROR(VLOOKUP(A58,table_yz2[Ref],1,FALSE),"No Match")</f>
        <v>No Match</v>
      </c>
      <c r="D58" t="str">
        <f>IFERROR(VLOOKUP(A58,table_ca[Ref],1,FALSE),"No Match")</f>
        <v>B2-009AR</v>
      </c>
      <c r="E58" t="str">
        <f>IFERROR(VLOOKUP(A58,table_dtm[Ref],1,FALSE),"No Match")</f>
        <v>B2-009AR</v>
      </c>
    </row>
    <row r="59" spans="1:5" x14ac:dyDescent="0.2">
      <c r="A59" s="5" t="s">
        <v>188</v>
      </c>
      <c r="B59" s="10" t="s">
        <v>189</v>
      </c>
      <c r="C59" t="str">
        <f>IFERROR(VLOOKUP(A59,table_yz2[Ref],1,FALSE),"No Match")</f>
        <v>No Match</v>
      </c>
      <c r="D59" t="str">
        <f>IFERROR(VLOOKUP(A59,table_ca[Ref],1,FALSE),"No Match")</f>
        <v>B2-009BF</v>
      </c>
      <c r="E59" t="str">
        <f>IFERROR(VLOOKUP(A59,table_dtm[Ref],1,FALSE),"No Match")</f>
        <v>B2-009BF</v>
      </c>
    </row>
    <row r="60" spans="1:5" x14ac:dyDescent="0.2">
      <c r="A60" s="5" t="s">
        <v>190</v>
      </c>
      <c r="B60" s="10" t="s">
        <v>191</v>
      </c>
      <c r="C60" t="str">
        <f>IFERROR(VLOOKUP(A60,table_yz2[Ref],1,FALSE),"No Match")</f>
        <v>No Match</v>
      </c>
      <c r="D60" t="str">
        <f>IFERROR(VLOOKUP(A60,table_ca[Ref],1,FALSE),"No Match")</f>
        <v>B4-009B</v>
      </c>
      <c r="E60" t="str">
        <f>IFERROR(VLOOKUP(A60,table_dtm[Ref],1,FALSE),"No Match")</f>
        <v>No Match</v>
      </c>
    </row>
    <row r="61" spans="1:5" x14ac:dyDescent="0.2">
      <c r="A61" s="5" t="s">
        <v>192</v>
      </c>
      <c r="B61" s="10" t="s">
        <v>193</v>
      </c>
      <c r="C61" t="str">
        <f>IFERROR(VLOOKUP(A61,table_yz2[Ref],1,FALSE),"No Match")</f>
        <v>No Match</v>
      </c>
      <c r="D61" t="str">
        <f>IFERROR(VLOOKUP(A61,table_ca[Ref],1,FALSE),"No Match")</f>
        <v>B2-010BC</v>
      </c>
      <c r="E61" t="str">
        <f>IFERROR(VLOOKUP(A61,table_dtm[Ref],1,FALSE),"No Match")</f>
        <v>No Match</v>
      </c>
    </row>
    <row r="62" spans="1:5" x14ac:dyDescent="0.2">
      <c r="A62" s="5" t="s">
        <v>194</v>
      </c>
      <c r="B62" s="10" t="s">
        <v>195</v>
      </c>
      <c r="C62" t="str">
        <f>IFERROR(VLOOKUP(A62,table_yz2[Ref],1,FALSE),"No Match")</f>
        <v>No Match</v>
      </c>
      <c r="D62" t="str">
        <f>IFERROR(VLOOKUP(A62,table_ca[Ref],1,FALSE),"No Match")</f>
        <v>B2-010RA</v>
      </c>
      <c r="E62" t="str">
        <f>IFERROR(VLOOKUP(A62,table_dtm[Ref],1,FALSE),"No Match")</f>
        <v>No Match</v>
      </c>
    </row>
    <row r="63" spans="1:5" x14ac:dyDescent="0.2">
      <c r="A63" s="5" t="s">
        <v>196</v>
      </c>
      <c r="B63" s="10" t="s">
        <v>197</v>
      </c>
      <c r="C63" t="str">
        <f>IFERROR(VLOOKUP(A63,table_yz2[Ref],1,FALSE),"No Match")</f>
        <v>No Match</v>
      </c>
      <c r="D63" t="str">
        <f>IFERROR(VLOOKUP(A63,table_ca[Ref],1,FALSE),"No Match")</f>
        <v>B2-010FH</v>
      </c>
      <c r="E63" t="str">
        <f>IFERROR(VLOOKUP(A63,table_dtm[Ref],1,FALSE),"No Match")</f>
        <v>B2-010FH</v>
      </c>
    </row>
    <row r="64" spans="1:5" x14ac:dyDescent="0.2">
      <c r="A64" s="5" t="s">
        <v>199</v>
      </c>
      <c r="B64" s="10" t="s">
        <v>200</v>
      </c>
      <c r="C64" t="str">
        <f>IFERROR(VLOOKUP(A64,table_yz2[Ref],1,FALSE),"No Match")</f>
        <v>No Match</v>
      </c>
      <c r="D64" t="str">
        <f>IFERROR(VLOOKUP(A64,table_ca[Ref],1,FALSE),"No Match")</f>
        <v>No Match</v>
      </c>
      <c r="E64" t="str">
        <f>IFERROR(VLOOKUP(A64,table_dtm[Ref],1,FALSE),"No Match")</f>
        <v>B2-300U</v>
      </c>
    </row>
    <row r="65" spans="1:5" x14ac:dyDescent="0.2">
      <c r="A65" s="5" t="s">
        <v>201</v>
      </c>
      <c r="B65" s="10" t="s">
        <v>202</v>
      </c>
      <c r="C65" t="str">
        <f>IFERROR(VLOOKUP(A65,table_yz2[Ref],1,FALSE),"No Match")</f>
        <v>No Match</v>
      </c>
      <c r="D65" t="str">
        <f>IFERROR(VLOOKUP(A65,table_ca[Ref],1,FALSE),"No Match")</f>
        <v>No Match</v>
      </c>
      <c r="E65" t="str">
        <f>IFERROR(VLOOKUP(A65,table_dtm[Ref],1,FALSE),"No Match")</f>
        <v>No Match</v>
      </c>
    </row>
    <row r="66" spans="1:5" x14ac:dyDescent="0.2">
      <c r="A66" s="5" t="s">
        <v>207</v>
      </c>
      <c r="B66" s="10" t="s">
        <v>208</v>
      </c>
      <c r="C66" t="str">
        <f>IFERROR(VLOOKUP(A66,table_yz2[Ref],1,FALSE),"No Match")</f>
        <v>No Match</v>
      </c>
      <c r="D66" t="str">
        <f>IFERROR(VLOOKUP(A66,table_ca[Ref],1,FALSE),"No Match")</f>
        <v>BD-500GO</v>
      </c>
      <c r="E66" t="str">
        <f>IFERROR(VLOOKUP(A66,table_dtm[Ref],1,FALSE),"No Match")</f>
        <v>No Match</v>
      </c>
    </row>
    <row r="67" spans="1:5" x14ac:dyDescent="0.2">
      <c r="A67" s="5" t="s">
        <v>211</v>
      </c>
      <c r="B67" s="10" t="s">
        <v>212</v>
      </c>
      <c r="C67" t="str">
        <f>IFERROR(VLOOKUP(A67,table_yz2[Ref],1,FALSE),"No Match")</f>
        <v>No Match</v>
      </c>
      <c r="D67" t="str">
        <f>IFERROR(VLOOKUP(A67,table_ca[Ref],1,FALSE),"No Match")</f>
        <v>No Match</v>
      </c>
      <c r="E67" t="str">
        <f>IFERROR(VLOOKUP(A67,table_dtm[Ref],1,FALSE),"No Match")</f>
        <v>No Match</v>
      </c>
    </row>
    <row r="68" spans="1:5" x14ac:dyDescent="0.2">
      <c r="A68" s="5" t="s">
        <v>213</v>
      </c>
      <c r="B68" s="10" t="s">
        <v>214</v>
      </c>
      <c r="C68" t="str">
        <f>IFERROR(VLOOKUP(A68,table_yz2[Ref],1,FALSE),"No Match")</f>
        <v>No Match</v>
      </c>
      <c r="D68" t="str">
        <f>IFERROR(VLOOKUP(A68,table_ca[Ref],1,FALSE),"No Match")</f>
        <v>No Match</v>
      </c>
      <c r="E68" t="str">
        <f>IFERROR(VLOOKUP(A68,table_dtm[Ref],1,FALSE),"No Match")</f>
        <v>No Match</v>
      </c>
    </row>
    <row r="69" spans="1:5" x14ac:dyDescent="0.2">
      <c r="A69" s="5" t="s">
        <v>215</v>
      </c>
      <c r="B69" s="10" t="s">
        <v>216</v>
      </c>
      <c r="C69" t="str">
        <f>IFERROR(VLOOKUP(A69,table_yz2[Ref],1,FALSE),"No Match")</f>
        <v>No Match</v>
      </c>
      <c r="D69" t="str">
        <f>IFERROR(VLOOKUP(A69,table_ca[Ref],1,FALSE),"No Match")</f>
        <v>B2-SG80</v>
      </c>
      <c r="E69" t="str">
        <f>IFERROR(VLOOKUP(A69,table_dtm[Ref],1,FALSE),"No Match")</f>
        <v>No Match</v>
      </c>
    </row>
    <row r="70" spans="1:5" x14ac:dyDescent="0.2">
      <c r="A70" s="5" t="s">
        <v>217</v>
      </c>
      <c r="B70" s="10" t="s">
        <v>218</v>
      </c>
      <c r="C70" t="str">
        <f>IFERROR(VLOOKUP(A70,table_yz2[Ref],1,FALSE),"No Match")</f>
        <v>No Match</v>
      </c>
      <c r="D70" t="str">
        <f>IFERROR(VLOOKUP(A70,table_ca[Ref],1,FALSE),"No Match")</f>
        <v>B2-670C</v>
      </c>
      <c r="E70" t="str">
        <f>IFERROR(VLOOKUP(A70,table_dtm[Ref],1,FALSE),"No Match")</f>
        <v>No Match</v>
      </c>
    </row>
    <row r="71" spans="1:5" x14ac:dyDescent="0.2">
      <c r="A71" s="5" t="s">
        <v>219</v>
      </c>
      <c r="B71" s="10" t="s">
        <v>220</v>
      </c>
      <c r="C71" t="str">
        <f>IFERROR(VLOOKUP(A71,table_yz2[Ref],1,FALSE),"No Match")</f>
        <v>No Match</v>
      </c>
      <c r="D71" t="str">
        <f>IFERROR(VLOOKUP(A71,table_ca[Ref],1,FALSE),"No Match")</f>
        <v>B2-670P</v>
      </c>
      <c r="E71" t="str">
        <f>IFERROR(VLOOKUP(A71,table_dtm[Ref],1,FALSE),"No Match")</f>
        <v>No Match</v>
      </c>
    </row>
    <row r="72" spans="1:5" x14ac:dyDescent="0.2">
      <c r="A72" s="5" t="s">
        <v>221</v>
      </c>
      <c r="B72" s="10" t="s">
        <v>222</v>
      </c>
      <c r="C72" t="str">
        <f>IFERROR(VLOOKUP(A72,table_yz2[Ref],1,FALSE),"No Match")</f>
        <v>No Match</v>
      </c>
      <c r="D72" t="str">
        <f>IFERROR(VLOOKUP(A72,table_ca[Ref],1,FALSE),"No Match")</f>
        <v>B2-670S</v>
      </c>
      <c r="E72" t="str">
        <f>IFERROR(VLOOKUP(A72,table_dtm[Ref],1,FALSE),"No Match")</f>
        <v>No Match</v>
      </c>
    </row>
    <row r="73" spans="1:5" x14ac:dyDescent="0.2">
      <c r="A73" s="5" t="s">
        <v>223</v>
      </c>
      <c r="B73" s="10" t="s">
        <v>224</v>
      </c>
      <c r="C73" t="str">
        <f>IFERROR(VLOOKUP(A73,table_yz2[Ref],1,FALSE),"No Match")</f>
        <v>No Match</v>
      </c>
      <c r="D73" t="str">
        <f>IFERROR(VLOOKUP(A73,table_ca[Ref],1,FALSE),"No Match")</f>
        <v>B2-821HY</v>
      </c>
      <c r="E73" t="str">
        <f>IFERROR(VLOOKUP(A73,table_dtm[Ref],1,FALSE),"No Match")</f>
        <v>No Match</v>
      </c>
    </row>
    <row r="74" spans="1:5" x14ac:dyDescent="0.2">
      <c r="A74" s="5" t="s">
        <v>225</v>
      </c>
      <c r="B74" s="10" t="s">
        <v>226</v>
      </c>
      <c r="C74" t="str">
        <f>IFERROR(VLOOKUP(A74,table_yz2[Ref],1,FALSE),"No Match")</f>
        <v>No Match</v>
      </c>
      <c r="D74" t="str">
        <f>IFERROR(VLOOKUP(A74,table_ca[Ref],1,FALSE),"No Match")</f>
        <v>B4-827</v>
      </c>
      <c r="E74" t="str">
        <f>IFERROR(VLOOKUP(A74,table_dtm[Ref],1,FALSE),"No Match")</f>
        <v>No Match</v>
      </c>
    </row>
    <row r="75" spans="1:5" x14ac:dyDescent="0.2">
      <c r="A75" s="5" t="s">
        <v>229</v>
      </c>
      <c r="B75" s="10" t="s">
        <v>230</v>
      </c>
      <c r="C75" t="str">
        <f>IFERROR(VLOOKUP(A75,table_yz2[Ref],1,FALSE),"No Match")</f>
        <v>No Match</v>
      </c>
      <c r="D75" t="str">
        <f>IFERROR(VLOOKUP(A75,table_ca[Ref],1,FALSE),"No Match")</f>
        <v>No Match</v>
      </c>
      <c r="E75" t="str">
        <f>IFERROR(VLOOKUP(A75,table_dtm[Ref],1,FALSE),"No Match")</f>
        <v>B4-011R</v>
      </c>
    </row>
    <row r="76" spans="1:5" x14ac:dyDescent="0.2">
      <c r="A76" s="5" t="s">
        <v>231</v>
      </c>
      <c r="B76" s="10" t="s">
        <v>232</v>
      </c>
      <c r="C76" t="str">
        <f>IFERROR(VLOOKUP(A76,table_yz2[Ref],1,FALSE),"No Match")</f>
        <v>No Match</v>
      </c>
      <c r="D76" t="str">
        <f>IFERROR(VLOOKUP(A76,table_ca[Ref],1,FALSE),"No Match")</f>
        <v>BM-010TPC</v>
      </c>
      <c r="E76" t="str">
        <f>IFERROR(VLOOKUP(A76,table_dtm[Ref],1,FALSE),"No Match")</f>
        <v>No Match</v>
      </c>
    </row>
    <row r="77" spans="1:5" x14ac:dyDescent="0.2">
      <c r="A77" s="6" t="s">
        <v>233</v>
      </c>
      <c r="B77" s="10" t="s">
        <v>234</v>
      </c>
      <c r="C77" t="str">
        <f>IFERROR(VLOOKUP(A77,table_yz2[Ref],1,FALSE),"No Match")</f>
        <v>No Match</v>
      </c>
      <c r="D77" t="str">
        <f>IFERROR(VLOOKUP(A77,table_ca[Ref],1,FALSE),"No Match")</f>
        <v>BM-011</v>
      </c>
      <c r="E77" t="str">
        <f>IFERROR(VLOOKUP(A77,table_dtm[Ref],1,FALSE),"No Match")</f>
        <v>No Match</v>
      </c>
    </row>
    <row r="78" spans="1:5" x14ac:dyDescent="0.2">
      <c r="A78" s="5" t="s">
        <v>235</v>
      </c>
      <c r="B78" s="10" t="s">
        <v>236</v>
      </c>
      <c r="C78" t="str">
        <f>IFERROR(VLOOKUP(A78,table_yz2[Ref],1,FALSE),"No Match")</f>
        <v>No Match</v>
      </c>
      <c r="D78" t="str">
        <f>IFERROR(VLOOKUP(A78,table_ca[Ref],1,FALSE),"No Match")</f>
        <v>SP-011H</v>
      </c>
      <c r="E78" t="str">
        <f>IFERROR(VLOOKUP(A78,table_dtm[Ref],1,FALSE),"No Match")</f>
        <v>No Match</v>
      </c>
    </row>
    <row r="79" spans="1:5" x14ac:dyDescent="0.2">
      <c r="A79" s="5" t="s">
        <v>237</v>
      </c>
      <c r="B79" s="10" t="s">
        <v>238</v>
      </c>
      <c r="C79" t="str">
        <f>IFERROR(VLOOKUP(A79,table_yz2[Ref],1,FALSE),"No Match")</f>
        <v>No Match</v>
      </c>
      <c r="D79" t="str">
        <f>IFERROR(VLOOKUP(A79,table_ca[Ref],1,FALSE),"No Match")</f>
        <v>BM-206</v>
      </c>
      <c r="E79" t="str">
        <f>IFERROR(VLOOKUP(A79,table_dtm[Ref],1,FALSE),"No Match")</f>
        <v>No Match</v>
      </c>
    </row>
    <row r="80" spans="1:5" x14ac:dyDescent="0.2">
      <c r="A80" s="5" t="s">
        <v>239</v>
      </c>
      <c r="B80" s="10" t="s">
        <v>240</v>
      </c>
      <c r="C80" t="str">
        <f>IFERROR(VLOOKUP(A80,table_yz2[Ref],1,FALSE),"No Match")</f>
        <v>No Match</v>
      </c>
      <c r="D80" t="str">
        <f>IFERROR(VLOOKUP(A80,table_ca[Ref],1,FALSE),"No Match")</f>
        <v>No Match</v>
      </c>
      <c r="E80" t="str">
        <f>IFERROR(VLOOKUP(A80,table_dtm[Ref],1,FALSE),"No Match")</f>
        <v>No Match</v>
      </c>
    </row>
    <row r="81" spans="1:5" x14ac:dyDescent="0.2">
      <c r="A81" s="5" t="s">
        <v>241</v>
      </c>
      <c r="B81" s="10" t="s">
        <v>242</v>
      </c>
      <c r="C81" t="str">
        <f>IFERROR(VLOOKUP(A81,table_yz2[Ref],1,FALSE),"No Match")</f>
        <v>No Match</v>
      </c>
      <c r="D81" t="str">
        <f>IFERROR(VLOOKUP(A81,table_ca[Ref],1,FALSE),"No Match")</f>
        <v>BM-S812R</v>
      </c>
      <c r="E81" t="str">
        <f>IFERROR(VLOOKUP(A81,table_dtm[Ref],1,FALSE),"No Match")</f>
        <v>No Match</v>
      </c>
    </row>
    <row r="82" spans="1:5" x14ac:dyDescent="0.2">
      <c r="A82" s="5" t="s">
        <v>245</v>
      </c>
      <c r="B82" s="10" t="s">
        <v>246</v>
      </c>
      <c r="C82" t="str">
        <f>IFERROR(VLOOKUP(A82,table_yz2[Ref],1,FALSE),"No Match")</f>
        <v>No Match</v>
      </c>
      <c r="D82" t="str">
        <f>IFERROR(VLOOKUP(A82,table_ca[Ref],1,FALSE),"No Match")</f>
        <v>No Match</v>
      </c>
      <c r="E82" t="str">
        <f>IFERROR(VLOOKUP(A82,table_dtm[Ref],1,FALSE),"No Match")</f>
        <v>No Match</v>
      </c>
    </row>
    <row r="83" spans="1:5" x14ac:dyDescent="0.2">
      <c r="A83" s="5" t="s">
        <v>247</v>
      </c>
      <c r="B83" s="10" t="s">
        <v>248</v>
      </c>
      <c r="C83" t="str">
        <f>IFERROR(VLOOKUP(A83,table_yz2[Ref],1,FALSE),"No Match")</f>
        <v>No Match</v>
      </c>
      <c r="D83" t="str">
        <f>IFERROR(VLOOKUP(A83,table_ca[Ref],1,FALSE),"No Match")</f>
        <v>No Match</v>
      </c>
      <c r="E83" t="str">
        <f>IFERROR(VLOOKUP(A83,table_dtm[Ref],1,FALSE),"No Match")</f>
        <v>No Match</v>
      </c>
    </row>
    <row r="84" spans="1:5" x14ac:dyDescent="0.2">
      <c r="A84" s="5" t="s">
        <v>249</v>
      </c>
      <c r="B84" s="10" t="s">
        <v>250</v>
      </c>
      <c r="C84" t="str">
        <f>IFERROR(VLOOKUP(A84,table_yz2[Ref],1,FALSE),"No Match")</f>
        <v>No Match</v>
      </c>
      <c r="D84" t="str">
        <f>IFERROR(VLOOKUP(A84,table_ca[Ref],1,FALSE),"No Match")</f>
        <v>BB-105-2</v>
      </c>
      <c r="E84" t="str">
        <f>IFERROR(VLOOKUP(A84,table_dtm[Ref],1,FALSE),"No Match")</f>
        <v>No Match</v>
      </c>
    </row>
    <row r="85" spans="1:5" x14ac:dyDescent="0.2">
      <c r="A85" s="5" t="s">
        <v>251</v>
      </c>
      <c r="B85" s="10" t="s">
        <v>252</v>
      </c>
      <c r="C85" t="str">
        <f>IFERROR(VLOOKUP(A85,table_yz2[Ref],1,FALSE),"No Match")</f>
        <v>No Match</v>
      </c>
      <c r="D85" t="str">
        <f>IFERROR(VLOOKUP(A85,table_ca[Ref],1,FALSE),"No Match")</f>
        <v>BB-1510</v>
      </c>
      <c r="E85" t="str">
        <f>IFERROR(VLOOKUP(A85,table_dtm[Ref],1,FALSE),"No Match")</f>
        <v>No Match</v>
      </c>
    </row>
    <row r="86" spans="1:5" x14ac:dyDescent="0.2">
      <c r="A86" s="5" t="s">
        <v>253</v>
      </c>
      <c r="B86" s="10" t="s">
        <v>254</v>
      </c>
      <c r="C86" t="str">
        <f>IFERROR(VLOOKUP(A86,table_yz2[Ref],1,FALSE),"No Match")</f>
        <v>No Match</v>
      </c>
      <c r="D86" t="str">
        <f>IFERROR(VLOOKUP(A86,table_ca[Ref],1,FALSE),"No Match")</f>
        <v>No Match</v>
      </c>
      <c r="E86" t="str">
        <f>IFERROR(VLOOKUP(A86,table_dtm[Ref],1,FALSE),"No Match")</f>
        <v>No Match</v>
      </c>
    </row>
    <row r="87" spans="1:5" x14ac:dyDescent="0.2">
      <c r="A87" s="5" t="s">
        <v>255</v>
      </c>
      <c r="B87" s="11" t="s">
        <v>256</v>
      </c>
      <c r="C87" t="str">
        <f>IFERROR(VLOOKUP(A87,table_yz2[Ref],1,FALSE),"No Match")</f>
        <v>No Match</v>
      </c>
      <c r="D87" t="str">
        <f>IFERROR(VLOOKUP(A87,table_ca[Ref],1,FALSE),"No Match")</f>
        <v>No Match</v>
      </c>
      <c r="E87" t="str">
        <f>IFERROR(VLOOKUP(A87,table_dtm[Ref],1,FALSE),"No Match")</f>
        <v>SD-TB48</v>
      </c>
    </row>
    <row r="88" spans="1:5" x14ac:dyDescent="0.2">
      <c r="A88" s="5" t="s">
        <v>257</v>
      </c>
      <c r="B88" s="10" t="s">
        <v>258</v>
      </c>
      <c r="C88" t="str">
        <f>IFERROR(VLOOKUP(A88,table_yz2[Ref],1,FALSE),"No Match")</f>
        <v>No Match</v>
      </c>
      <c r="D88" t="str">
        <f>IFERROR(VLOOKUP(A88,table_ca[Ref],1,FALSE),"No Match")</f>
        <v>SD-TB52</v>
      </c>
      <c r="E88" t="str">
        <f>IFERROR(VLOOKUP(A88,table_dtm[Ref],1,FALSE),"No Match")</f>
        <v>SD-TB52</v>
      </c>
    </row>
    <row r="89" spans="1:5" x14ac:dyDescent="0.2">
      <c r="A89" s="5" t="s">
        <v>259</v>
      </c>
      <c r="B89" s="10" t="s">
        <v>260</v>
      </c>
      <c r="C89" t="str">
        <f>IFERROR(VLOOKUP(A89,table_yz2[Ref],1,FALSE),"No Match")</f>
        <v>No Match</v>
      </c>
      <c r="D89" t="str">
        <f>IFERROR(VLOOKUP(A89,table_ca[Ref],1,FALSE),"No Match")</f>
        <v>YS-7A</v>
      </c>
      <c r="E89" t="str">
        <f>IFERROR(VLOOKUP(A89,table_dtm[Ref],1,FALSE),"No Match")</f>
        <v>No Match</v>
      </c>
    </row>
    <row r="90" spans="1:5" x14ac:dyDescent="0.2">
      <c r="A90" s="5" t="s">
        <v>261</v>
      </c>
      <c r="B90" s="10" t="s">
        <v>262</v>
      </c>
      <c r="C90" t="str">
        <f>IFERROR(VLOOKUP(A90,table_yz2[Ref],1,FALSE),"No Match")</f>
        <v>No Match</v>
      </c>
      <c r="D90" t="str">
        <f>IFERROR(VLOOKUP(A90,table_ca[Ref],1,FALSE),"No Match")</f>
        <v>YS-6BH</v>
      </c>
      <c r="E90" t="str">
        <f>IFERROR(VLOOKUP(A90,table_dtm[Ref],1,FALSE),"No Match")</f>
        <v>No Match</v>
      </c>
    </row>
    <row r="91" spans="1:5" x14ac:dyDescent="0.2">
      <c r="A91" s="5" t="s">
        <v>263</v>
      </c>
      <c r="B91" s="10" t="s">
        <v>264</v>
      </c>
      <c r="C91" t="str">
        <f>IFERROR(VLOOKUP(A91,table_yz2[Ref],1,FALSE),"No Match")</f>
        <v>No Match</v>
      </c>
      <c r="D91" t="str">
        <f>IFERROR(VLOOKUP(A91,table_ca[Ref],1,FALSE),"No Match")</f>
        <v>ZC-105</v>
      </c>
      <c r="E91" t="str">
        <f>IFERROR(VLOOKUP(A91,table_dtm[Ref],1,FALSE),"No Match")</f>
        <v>No Match</v>
      </c>
    </row>
    <row r="92" spans="1:5" x14ac:dyDescent="0.2">
      <c r="A92" s="5" t="s">
        <v>265</v>
      </c>
      <c r="B92" s="11" t="s">
        <v>266</v>
      </c>
      <c r="C92" t="str">
        <f>IFERROR(VLOOKUP(A92,table_yz2[Ref],1,FALSE),"No Match")</f>
        <v>No Match</v>
      </c>
      <c r="D92" t="str">
        <f>IFERROR(VLOOKUP(A92,table_ca[Ref],1,FALSE),"No Match")</f>
        <v>ZC-206LLH</v>
      </c>
      <c r="E92" t="str">
        <f>IFERROR(VLOOKUP(A92,table_dtm[Ref],1,FALSE),"No Match")</f>
        <v>No Match</v>
      </c>
    </row>
    <row r="93" spans="1:5" x14ac:dyDescent="0.2">
      <c r="A93" s="5" t="s">
        <v>267</v>
      </c>
      <c r="B93" s="10" t="s">
        <v>268</v>
      </c>
      <c r="C93" t="str">
        <f>IFERROR(VLOOKUP(A93,table_yz2[Ref],1,FALSE),"No Match")</f>
        <v>No Match</v>
      </c>
      <c r="D93" t="str">
        <f>IFERROR(VLOOKUP(A93,table_ca[Ref],1,FALSE),"No Match")</f>
        <v>ZC-206LH</v>
      </c>
      <c r="E93" t="str">
        <f>IFERROR(VLOOKUP(A93,table_dtm[Ref],1,FALSE),"No Match")</f>
        <v>No Match</v>
      </c>
    </row>
    <row r="94" spans="1:5" x14ac:dyDescent="0.2">
      <c r="A94" s="5" t="s">
        <v>269</v>
      </c>
      <c r="B94" s="10" t="s">
        <v>270</v>
      </c>
      <c r="C94" t="str">
        <f>IFERROR(VLOOKUP(A94,table_yz2[Ref],1,FALSE),"No Match")</f>
        <v>No Match</v>
      </c>
      <c r="D94" t="str">
        <f>IFERROR(VLOOKUP(A94,table_ca[Ref],1,FALSE),"No Match")</f>
        <v>ZC-206MH</v>
      </c>
      <c r="E94" t="str">
        <f>IFERROR(VLOOKUP(A94,table_dtm[Ref],1,FALSE),"No Match")</f>
        <v>No Match</v>
      </c>
    </row>
    <row r="95" spans="1:5" x14ac:dyDescent="0.2">
      <c r="A95" s="5" t="s">
        <v>271</v>
      </c>
      <c r="B95" s="10" t="s">
        <v>272</v>
      </c>
      <c r="C95" t="str">
        <f>IFERROR(VLOOKUP(A95,table_yz2[Ref],1,FALSE),"No Match")</f>
        <v>No Match</v>
      </c>
      <c r="D95" t="str">
        <f>IFERROR(VLOOKUP(A95,table_ca[Ref],1,FALSE),"No Match")</f>
        <v>ZC-206SH</v>
      </c>
      <c r="E95" t="str">
        <f>IFERROR(VLOOKUP(A95,table_dtm[Ref],1,FALSE),"No Match")</f>
        <v>No Match</v>
      </c>
    </row>
    <row r="96" spans="1:5" x14ac:dyDescent="0.2">
      <c r="A96" s="5" t="s">
        <v>273</v>
      </c>
      <c r="B96" s="10" t="s">
        <v>274</v>
      </c>
      <c r="C96" t="str">
        <f>IFERROR(VLOOKUP(A96,table_yz2[Ref],1,FALSE),"No Match")</f>
        <v>No Match</v>
      </c>
      <c r="D96" t="str">
        <f>IFERROR(VLOOKUP(A96,table_ca[Ref],1,FALSE),"No Match")</f>
        <v>ZC-BH28TP</v>
      </c>
      <c r="E96" t="str">
        <f>IFERROR(VLOOKUP(A96,table_dtm[Ref],1,FALSE),"No Match")</f>
        <v>No Match</v>
      </c>
    </row>
    <row r="97" spans="1:5" x14ac:dyDescent="0.2">
      <c r="A97" s="5" t="s">
        <v>275</v>
      </c>
      <c r="B97" s="10" t="s">
        <v>276</v>
      </c>
      <c r="C97" t="str">
        <f>IFERROR(VLOOKUP(A97,table_yz2[Ref],1,FALSE),"No Match")</f>
        <v>No Match</v>
      </c>
      <c r="D97" t="str">
        <f>IFERROR(VLOOKUP(A97,table_ca[Ref],1,FALSE),"No Match")</f>
        <v>ZC-S37</v>
      </c>
      <c r="E97" t="str">
        <f>IFERROR(VLOOKUP(A97,table_dtm[Ref],1,FALSE),"No Match")</f>
        <v>No Match</v>
      </c>
    </row>
    <row r="98" spans="1:5" x14ac:dyDescent="0.2">
      <c r="A98" s="5" t="s">
        <v>277</v>
      </c>
      <c r="B98" s="10" t="s">
        <v>278</v>
      </c>
      <c r="C98" t="str">
        <f>IFERROR(VLOOKUP(A98,table_yz2[Ref],1,FALSE),"No Match")</f>
        <v>No Match</v>
      </c>
      <c r="D98" t="str">
        <f>IFERROR(VLOOKUP(A98,table_ca[Ref],1,FALSE),"No Match")</f>
        <v>ZC-S350</v>
      </c>
      <c r="E98" t="str">
        <f>IFERROR(VLOOKUP(A98,table_dtm[Ref],1,FALSE),"No Match")</f>
        <v>No Match</v>
      </c>
    </row>
    <row r="99" spans="1:5" x14ac:dyDescent="0.2">
      <c r="A99" s="5" t="s">
        <v>279</v>
      </c>
      <c r="B99" s="10" t="s">
        <v>280</v>
      </c>
      <c r="C99" t="str">
        <f>IFERROR(VLOOKUP(A99,table_yz2[Ref],1,FALSE),"No Match")</f>
        <v>No Match</v>
      </c>
      <c r="D99" t="str">
        <f>IFERROR(VLOOKUP(A99,table_ca[Ref],1,FALSE),"No Match")</f>
        <v>ZC-YZ-2</v>
      </c>
      <c r="E99" t="str">
        <f>IFERROR(VLOOKUP(A99,table_dtm[Ref],1,FALSE),"No Match")</f>
        <v>No Match</v>
      </c>
    </row>
    <row r="100" spans="1:5" x14ac:dyDescent="0.2">
      <c r="A100" s="5" t="s">
        <v>281</v>
      </c>
      <c r="B100" s="10" t="s">
        <v>282</v>
      </c>
      <c r="C100" t="str">
        <f>IFERROR(VLOOKUP(A100,table_yz2[Ref],1,FALSE),"No Match")</f>
        <v>No Match</v>
      </c>
      <c r="D100" t="str">
        <f>IFERROR(VLOOKUP(A100,table_ca[Ref],1,FALSE),"No Match")</f>
        <v>No Match</v>
      </c>
      <c r="E100" t="str">
        <f>IFERROR(VLOOKUP(A100,table_dtm[Ref],1,FALSE),"No Match")</f>
        <v>No Match</v>
      </c>
    </row>
    <row r="101" spans="1:5" x14ac:dyDescent="0.2">
      <c r="A101" s="5" t="s">
        <v>283</v>
      </c>
      <c r="B101" s="10" t="s">
        <v>284</v>
      </c>
      <c r="C101" t="str">
        <f>IFERROR(VLOOKUP(A101,table_yz2[Ref],1,FALSE),"No Match")</f>
        <v>No Match</v>
      </c>
      <c r="D101" t="str">
        <f>IFERROR(VLOOKUP(A101,table_ca[Ref],1,FALSE),"No Match")</f>
        <v>No Match</v>
      </c>
      <c r="E101" t="str">
        <f>IFERROR(VLOOKUP(A101,table_dtm[Ref],1,FALSE),"No Match")</f>
        <v>No Match</v>
      </c>
    </row>
    <row r="102" spans="1:5" x14ac:dyDescent="0.2">
      <c r="A102" s="5" t="s">
        <v>285</v>
      </c>
      <c r="B102" s="10" t="s">
        <v>286</v>
      </c>
      <c r="C102" t="str">
        <f>IFERROR(VLOOKUP(A102,table_yz2[Ref],1,FALSE),"No Match")</f>
        <v>No Match</v>
      </c>
      <c r="D102" t="str">
        <f>IFERROR(VLOOKUP(A102,table_ca[Ref],1,FALSE),"No Match")</f>
        <v>ZR-200G</v>
      </c>
      <c r="E102" t="str">
        <f>IFERROR(VLOOKUP(A102,table_dtm[Ref],1,FALSE),"No Match")</f>
        <v>No Match</v>
      </c>
    </row>
    <row r="103" spans="1:5" x14ac:dyDescent="0.2">
      <c r="A103" s="5" t="s">
        <v>287</v>
      </c>
      <c r="B103" s="10" t="s">
        <v>288</v>
      </c>
      <c r="C103" t="str">
        <f>IFERROR(VLOOKUP(A103,table_yz2[Ref],1,FALSE),"No Match")</f>
        <v>No Match</v>
      </c>
      <c r="D103" t="str">
        <f>IFERROR(VLOOKUP(A103,table_ca[Ref],1,FALSE),"No Match")</f>
        <v>ZS-GWBN</v>
      </c>
      <c r="E103" t="str">
        <f>IFERROR(VLOOKUP(A103,table_dtm[Ref],1,FALSE),"No Match")</f>
        <v>No Match</v>
      </c>
    </row>
  </sheetData>
  <conditionalFormatting sqref="C2:E103">
    <cfRule type="containsText" dxfId="1" priority="1" operator="containsText" text="No Match">
      <formula>NOT(ISERROR(SEARCH("No Match",C2)))</formula>
    </cfRule>
  </conditionalFormatting>
  <hyperlinks>
    <hyperlink ref="B2" r:id="rId1" display="http://www.teamyokomo.com/partslist/z2/parts_z2_001b.html"/>
    <hyperlink ref="B3" r:id="rId2" display="http://www.teamyokomo.com/partslist/z2/parts_z2_001wd.html"/>
    <hyperlink ref="B5" r:id="rId3" display="http://www.teamyokomo.com/partslist/z2/parts_z2_002sp2.html"/>
    <hyperlink ref="B6" r:id="rId4" display="http://www.teamyokomo.com/partslist/z2/parts_z2_002b.html"/>
    <hyperlink ref="B7" r:id="rId5" display="http://www.teamyokomo.com/partslist/z2/parts_z2_008f.html"/>
    <hyperlink ref="B8" r:id="rId6" display="http://www.teamyokomo.com/partslist/z2/parts_z2_008r.html"/>
    <hyperlink ref="B9" r:id="rId7" display="http://www.teamyokomo.com/partslist/z2/parts_z2_010r.html"/>
    <hyperlink ref="B10" r:id="rId8" display="http://www.teamyokomo.com/partslist/z2/parts_z2_010rb.html"/>
    <hyperlink ref="B11" r:id="rId9" display="http://www.teamyokomo.com/partslist/z2/parts_z2_011r6.html"/>
    <hyperlink ref="B12" r:id="rId10" display="http://www.teamyokomo.com/partslist/z2/parts_z2_011s.html"/>
    <hyperlink ref="B13" r:id="rId11" display="http://www.teamyokomo.com/partslist/z2/parts_z2_017d.html"/>
    <hyperlink ref="B14" r:id="rId12" display="http://www.teamyokomo.com/partslist/z2/parts_z2_018rd.html"/>
    <hyperlink ref="B15" r:id="rId13" display="http://www.teamyokomo.com/partslist/z2/parts_z2_018m.html"/>
    <hyperlink ref="B16" r:id="rId14" display="http://www.teamyokomo.com/partslist/z2/parts_z2_101.html"/>
    <hyperlink ref="B17" r:id="rId15" display="http://www.teamyokomo.com/partslist/z2/parts_z2_118pd.html"/>
    <hyperlink ref="B18" r:id="rId16" display="http://www.teamyokomo.com/partslist/z2/parts_z2_118pn.html"/>
    <hyperlink ref="B19" r:id="rId17" display="http://www.teamyokomo.com/partslist/z2/parts_z2_118fs.html"/>
    <hyperlink ref="B21" r:id="rId18" display="http://www.teamyokomo.com/partslist/z2/parts_z2_200.html"/>
    <hyperlink ref="B22" r:id="rId19" display="http://www.teamyokomo.com/partslist/z2/parts_z2_201ba2.html"/>
    <hyperlink ref="B23" r:id="rId20" display="http://www.teamyokomo.com/partslist/z2/parts_z2_201cl.html"/>
    <hyperlink ref="B24" r:id="rId21" display="http://www.teamyokomo.com/partslist/z2/parts_z2_201p.html"/>
    <hyperlink ref="B25" r:id="rId22" display="http://www.teamyokomo.com/partslist/z2/parts_z2_300fb.html"/>
    <hyperlink ref="B26" r:id="rId23" display="http://www.teamyokomo.com/partslist/z2/parts_z2_300fl0.html"/>
    <hyperlink ref="B27" r:id="rId24" display="http://www.teamyokomo.com/partslist/z2/parts_z2_300fu.html"/>
    <hyperlink ref="B28" r:id="rId25" display="http://www.teamyokomo.com/partslist/z2/parts_z2_300rf2.html"/>
    <hyperlink ref="B29" r:id="rId26" display="http://www.teamyokomo.com/partslist/z4/parts_z4_300srr.html"/>
    <hyperlink ref="B30" r:id="rId27" display="http://www.teamyokomo.com/partslist/z2/parts_z2_302d3.html"/>
    <hyperlink ref="B31" r:id="rId28" display="http://www.teamyokomo.com/partslist/z2/parts_z2_302r.html"/>
    <hyperlink ref="B32" r:id="rId29" display="http://www.teamyokomo.com/partslist/z2/parts_z2_303i.html"/>
    <hyperlink ref="B33" r:id="rId30" display="http://www.teamyokomo.com/partslist/z2/parts_z2_303ta.html"/>
    <hyperlink ref="B34" r:id="rId31" display="http://www.teamyokomo.com/partslist/z2/parts_z2_304d3.html"/>
    <hyperlink ref="B35" r:id="rId32" display="http://www.teamyokomo.com/partslist/z2/parts_z2_304gd3.html"/>
    <hyperlink ref="B36" r:id="rId33" display="http://www.teamyokomo.com/partslist/z2/parts_z2_413.html"/>
    <hyperlink ref="B37" r:id="rId34" display="http://www.teamyokomo.com/partslist/z2/parts_z2_414.html"/>
    <hyperlink ref="B38" r:id="rId35" display="http://www.teamyokomo.com/partslist/z2/parts_z2_415r.html"/>
    <hyperlink ref="B39" r:id="rId36" display="http://www.teamyokomo.com/partslist/z2/parts_z2_415s.html"/>
    <hyperlink ref="B40" r:id="rId37" display="http://www.teamyokomo.com/partslist/z2/parts_z2_415sad.html"/>
    <hyperlink ref="B41" r:id="rId38" display="http://www.teamyokomo.com/partslist/z2/parts_z2_500gm.html"/>
    <hyperlink ref="B43" r:id="rId39" display="http://www.teamyokomo.com/partslist/z2/parts_z2_503.html"/>
    <hyperlink ref="B44" r:id="rId40" display="http://www.teamyokomo.com/partslist/z2/parts_z2_503i.html"/>
    <hyperlink ref="B45" r:id="rId41" display="http://www.teamyokomo.com/partslist/z2/parts_z2_s1s.html"/>
    <hyperlink ref="B46" r:id="rId42" display="http://www.teamyokomo.com/partslist/z2/parts_z2_s1l.html"/>
    <hyperlink ref="B47" r:id="rId43" display="http://www.teamyokomo.com/partslist/z2/parts_z2_s2s.html"/>
    <hyperlink ref="B48" r:id="rId44" display="http://www.teamyokomo.com/partslist/z2/parts_z2_s2l.html"/>
    <hyperlink ref="B49" r:id="rId45" display="http://www.teamyokomo.com/partslist/z2/parts_z2_s3.html"/>
    <hyperlink ref="B50" r:id="rId46" display="http://www.teamyokomo.com/partslist/z2/parts_z2_s3x.html"/>
    <hyperlink ref="B51" r:id="rId47" display="http://www.teamyokomo.com/partslist/z2/parts_z2_s4aj.html"/>
    <hyperlink ref="B52" r:id="rId48" display="http://www.teamyokomo.com/partslist/z2/parts_z2_s4s.html"/>
    <hyperlink ref="B53" r:id="rId49" display="http://www.teamyokomo.com/partslist/z2/parts_z2_s4l.html"/>
    <hyperlink ref="B54" r:id="rId50" display="http://www.teamyokomo.com/partslist/z2/parts_z2_s4c.html"/>
    <hyperlink ref="B55" r:id="rId51" display="http://www.teamyokomo.com/partslist/z2/parts_z2_s4i.html"/>
    <hyperlink ref="B56" r:id="rId52" display="http://www.teamyokomo.com/partslist/z2/parts_z2_s9.html"/>
    <hyperlink ref="B57" r:id="rId53" display="http://www.teamyokomo.com/partslist/b2/parts_b2_009af.html"/>
    <hyperlink ref="B58" r:id="rId54" display="http://www.teamyokomo.com/partslist/b2/parts_b2_009ar.html"/>
    <hyperlink ref="B59" r:id="rId55" display="http://www.teamyokomo.com/partslist/b2/parts_b2_009bf.html"/>
    <hyperlink ref="B60" r:id="rId56" display="http://www.teamyokomo.com/partslist/b4/parts_b4_009b.html"/>
    <hyperlink ref="B61" r:id="rId57" display="http://www.teamyokomo.com/partslist/b2/parts_b2_010bc.html"/>
    <hyperlink ref="B62" r:id="rId58" display="http://www.teamyokomo.com/partslist/b2/parts_b2_010ra.html"/>
    <hyperlink ref="B63" r:id="rId59" display="http://www.teamyokomo.com/partslist/b2/parts_b2_010fh.html"/>
    <hyperlink ref="B64" r:id="rId60" display="http://www.teamyokomo.com/partslist/b2/parts_b2_300u.html"/>
    <hyperlink ref="B65" r:id="rId61" display="http://www.teamyokomo.com/partslist/b2/parts_b2_501mr.html"/>
    <hyperlink ref="B66" r:id="rId62" display="http://www.teamyokomo.com/partslist/bd/parts_bd_500go.html"/>
    <hyperlink ref="B67" r:id="rId63" display="http://www.teamyokomo.com/partslist/b2/parts_b2_506.html"/>
    <hyperlink ref="B68" r:id="rId64" display="http://www.teamyokomo.com/partslist/b2/parts_b2_508ts.html"/>
    <hyperlink ref="B69" r:id="rId65" display="http://www.teamyokomo.com/partslist/b2/parts_b2_sg80.html"/>
    <hyperlink ref="B70" r:id="rId66" display="http://www.teamyokomo.com/partslist/b2/parts_b2_670c.html"/>
    <hyperlink ref="B71" r:id="rId67" display="http://www.teamyokomo.com/partslist/b2/parts_b2_670p.html"/>
    <hyperlink ref="B72" r:id="rId68" display="http://www.teamyokomo.com/partslist/b2/parts_b2_670s.html"/>
    <hyperlink ref="B73" r:id="rId69" display="http://www.teamyokomo.com/partslist/b2/parts_b2_821hy.html"/>
    <hyperlink ref="B74" r:id="rId70" display="http://www.teamyokomo.com/partslist/b4/parts_b4_827.html"/>
    <hyperlink ref="B75" r:id="rId71" display="http://www.teamyokomo.com/partslist/b4/parts_b4_011r.html"/>
    <hyperlink ref="B76" r:id="rId72" display="http://www.teamyokomo.com/partslist/bm/parts_bm_010tpc.html"/>
    <hyperlink ref="B77" r:id="rId73" display="http://www.teamyokomo.com/partslist/bm/parts_bm_011.html"/>
    <hyperlink ref="B78" r:id="rId74" display="http://www.teamyokomo.com/partslist/sp/parts_sp_011h.html"/>
    <hyperlink ref="B79" r:id="rId75" display="http://www.teamyokomo.com/partslist/bm/parts_bm_206.html"/>
    <hyperlink ref="B80" r:id="rId76" display="http://www.teamyokomo.com/partslist/bm/parts_bm_508.html"/>
    <hyperlink ref="B81" r:id="rId77" display="http://www.teamyokomo.com/partslist/bm/parts_bm_s812r.html"/>
    <hyperlink ref="B82" r:id="rId78" display="http://www.teamyokomo.com/partslist/ys/parts_ys_a875.html"/>
    <hyperlink ref="B83" r:id="rId79" display="http://www.teamyokomo.com/partslist/ys/parts_ys_a1200.html"/>
    <hyperlink ref="B84" r:id="rId80" display="http://www.teamyokomo.com/partslist/bb/parts_bb_105_2.html"/>
    <hyperlink ref="B85" r:id="rId81" display="http://www.teamyokomo.com/partslist/bb/parts_bb_1510.html','','scrollbars=yes,resizable=yes,width=708,height=620')"/>
    <hyperlink ref="B86" r:id="rId82" display="http://www.teamyokomo.com/partslist/bb/parts_bb_85_4.html"/>
    <hyperlink ref="B88" r:id="rId83" display="http://www.teamyokomo.com/partslist/sd/parts_sd_tb52.html"/>
    <hyperlink ref="B89" r:id="rId84" display="http://www.teamyokomo.com/partslist/ys/parts_ys_7a.html"/>
    <hyperlink ref="B90" r:id="rId85" display="http://www.teamyokomo.com/partslist/ys/parts_ys_6bh.html"/>
    <hyperlink ref="B91" r:id="rId86" display="http://www.teamyokomo.com/partslist/zc/parts_zc_105.html"/>
    <hyperlink ref="B93" r:id="rId87" display="http://www.teamyokomo.com/partslist/zc/parts_zc_206lh.html"/>
    <hyperlink ref="B94" r:id="rId88" display="http://www.teamyokomo.com/partslist/zc/parts_zc_206mh.html"/>
    <hyperlink ref="B95" r:id="rId89" display="http://www.teamyokomo.com/partslist/zc/parts_zc_206sh.html"/>
    <hyperlink ref="B96" r:id="rId90" display="http://www.teamyokomo.com/partslist/zc/parts_zc_bh28tp.html"/>
    <hyperlink ref="B97" r:id="rId91" display="http://www.teamyokomo.com/partslist/zc/parts_zc_s37.html"/>
    <hyperlink ref="B98" r:id="rId92" display="http://www.teamyokomo.com/partslist/zc/parts_zc_s350.html"/>
    <hyperlink ref="B99" r:id="rId93" display="http://www.teamyokomo.com/partslist/zc/parts_zc_yz_2.html"/>
    <hyperlink ref="B100" r:id="rId94" display="http://www.teamyokomo.com/partslist/b4/parts_b4_505t.html"/>
    <hyperlink ref="B101" r:id="rId95" display="http://www.teamyokomo.com/partslist/zs/parts_zs_507.html"/>
    <hyperlink ref="B102" r:id="rId96" display="http://www.teamyokomo.com/partslist/zr/parts_zr_200g.html"/>
    <hyperlink ref="B103" r:id="rId97" display="http://www.teamyokomo.com/partslist/zs/parts_zs_gwbn.html"/>
  </hyperlinks>
  <pageMargins left="0.7" right="0.7" top="0.75" bottom="0.75" header="0.3" footer="0.3"/>
  <tableParts count="1">
    <tablePart r:id="rId9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7" sqref="E37"/>
    </sheetView>
  </sheetViews>
  <sheetFormatPr defaultRowHeight="14.25" x14ac:dyDescent="0.2"/>
  <cols>
    <col min="1" max="1" width="9.59765625" bestFit="1" customWidth="1"/>
    <col min="2" max="2" width="49.296875" bestFit="1" customWidth="1"/>
  </cols>
  <sheetData>
    <row r="1" spans="1:5" x14ac:dyDescent="0.2">
      <c r="A1" t="s">
        <v>0</v>
      </c>
      <c r="B1" t="s">
        <v>1</v>
      </c>
      <c r="C1" s="4" t="s">
        <v>118</v>
      </c>
      <c r="D1" s="1" t="s">
        <v>289</v>
      </c>
      <c r="E1" s="2" t="s">
        <v>290</v>
      </c>
    </row>
    <row r="2" spans="1:5" x14ac:dyDescent="0.2">
      <c r="A2" t="s">
        <v>2</v>
      </c>
      <c r="B2" t="s">
        <v>325</v>
      </c>
      <c r="C2" t="str">
        <f>IFERROR(VLOOKUP(A2,table_yz2[Ref],1,FALSE),"No Match")</f>
        <v>Z2-001B</v>
      </c>
      <c r="D2" t="str">
        <f>IFERROR(VLOOKUP(A2,table_ca[Ref],1,FALSE),"No Match")</f>
        <v>Z2-001B</v>
      </c>
      <c r="E2" t="str">
        <f>IFERROR(VLOOKUP(A2,table_dt[Ref],1,FALSE),"No Match")</f>
        <v>Z2-001B</v>
      </c>
    </row>
    <row r="3" spans="1:5" x14ac:dyDescent="0.2">
      <c r="A3" t="s">
        <v>4</v>
      </c>
      <c r="B3" t="s">
        <v>304</v>
      </c>
      <c r="C3" t="str">
        <f>IFERROR(VLOOKUP(A3,table_yz2[Ref],1,FALSE),"No Match")</f>
        <v>Z2-001W</v>
      </c>
      <c r="D3" t="str">
        <f>IFERROR(VLOOKUP(A3,table_ca[Ref],1,FALSE),"No Match")</f>
        <v>Z2-001W</v>
      </c>
      <c r="E3" t="str">
        <f>IFERROR(VLOOKUP(A3,table_dt[Ref],1,FALSE),"No Match")</f>
        <v>No Match</v>
      </c>
    </row>
    <row r="4" spans="1:5" x14ac:dyDescent="0.2">
      <c r="A4" t="s">
        <v>122</v>
      </c>
      <c r="B4" t="s">
        <v>293</v>
      </c>
      <c r="C4" t="str">
        <f>IFERROR(VLOOKUP(A4,table_yz2[Ref],1,FALSE),"No Match")</f>
        <v>No Match</v>
      </c>
      <c r="D4" t="str">
        <f>IFERROR(VLOOKUP(A4,table_ca[Ref],1,FALSE),"No Match")</f>
        <v>Z2-0022</v>
      </c>
      <c r="E4" t="str">
        <f>IFERROR(VLOOKUP(A4,table_dt[Ref],1,FALSE),"No Match")</f>
        <v>Z2-0022</v>
      </c>
    </row>
    <row r="5" spans="1:5" x14ac:dyDescent="0.2">
      <c r="A5" t="s">
        <v>8</v>
      </c>
      <c r="B5" t="s">
        <v>296</v>
      </c>
      <c r="C5" t="str">
        <f>IFERROR(VLOOKUP(A5,table_yz2[Ref],1,FALSE),"No Match")</f>
        <v>Z2-002B</v>
      </c>
      <c r="D5" t="str">
        <f>IFERROR(VLOOKUP(A5,table_ca[Ref],1,FALSE),"No Match")</f>
        <v>Z2-002B</v>
      </c>
      <c r="E5" t="str">
        <f>IFERROR(VLOOKUP(A5,table_dt[Ref],1,FALSE),"No Match")</f>
        <v>Z2-002B</v>
      </c>
    </row>
    <row r="6" spans="1:5" x14ac:dyDescent="0.2">
      <c r="A6" t="s">
        <v>124</v>
      </c>
      <c r="B6" t="s">
        <v>292</v>
      </c>
      <c r="C6" t="str">
        <f>IFERROR(VLOOKUP(A6,table_yz2[Ref],1,FALSE),"No Match")</f>
        <v>No Match</v>
      </c>
      <c r="D6" t="str">
        <f>IFERROR(VLOOKUP(A6,table_ca[Ref],1,FALSE),"No Match")</f>
        <v>Z2-002SP2</v>
      </c>
      <c r="E6" t="str">
        <f>IFERROR(VLOOKUP(A6,table_dt[Ref],1,FALSE),"No Match")</f>
        <v>Z2-002SP2</v>
      </c>
    </row>
    <row r="7" spans="1:5" x14ac:dyDescent="0.2">
      <c r="A7" t="s">
        <v>16</v>
      </c>
      <c r="B7" t="s">
        <v>299</v>
      </c>
      <c r="C7" t="str">
        <f>IFERROR(VLOOKUP(A7,table_yz2[Ref],1,FALSE),"No Match")</f>
        <v>Z2-008R</v>
      </c>
      <c r="D7" t="str">
        <f>IFERROR(VLOOKUP(A7,table_ca[Ref],1,FALSE),"No Match")</f>
        <v>No Match</v>
      </c>
      <c r="E7" t="str">
        <f>IFERROR(VLOOKUP(A7,table_dt[Ref],1,FALSE),"No Match")</f>
        <v>Z2-008R</v>
      </c>
    </row>
    <row r="8" spans="1:5" x14ac:dyDescent="0.2">
      <c r="A8" t="s">
        <v>12</v>
      </c>
      <c r="B8" t="s">
        <v>319</v>
      </c>
      <c r="C8" t="str">
        <f>IFERROR(VLOOKUP(A8,table_yz2[Ref],1,FALSE),"No Match")</f>
        <v>Z2-008F</v>
      </c>
      <c r="D8" t="str">
        <f>IFERROR(VLOOKUP(A8,table_ca[Ref],1,FALSE),"No Match")</f>
        <v>Z2-008F</v>
      </c>
      <c r="E8" t="str">
        <f>IFERROR(VLOOKUP(A8,table_dt[Ref],1,FALSE),"No Match")</f>
        <v>Z2-008F</v>
      </c>
    </row>
    <row r="9" spans="1:5" x14ac:dyDescent="0.2">
      <c r="A9" t="s">
        <v>26</v>
      </c>
      <c r="B9" t="s">
        <v>302</v>
      </c>
      <c r="C9" t="str">
        <f>IFERROR(VLOOKUP(A9,table_yz2[Ref],1,FALSE),"No Match")</f>
        <v>Z2-017</v>
      </c>
      <c r="D9" t="str">
        <f>IFERROR(VLOOKUP(A9,table_ca[Ref],1,FALSE),"No Match")</f>
        <v>Z2-017</v>
      </c>
      <c r="E9" t="str">
        <f>IFERROR(VLOOKUP(A9,table_dt[Ref],1,FALSE),"No Match")</f>
        <v>No Match</v>
      </c>
    </row>
    <row r="10" spans="1:5" x14ac:dyDescent="0.2">
      <c r="A10" t="s">
        <v>30</v>
      </c>
      <c r="B10" t="s">
        <v>303</v>
      </c>
      <c r="C10" t="str">
        <f>IFERROR(VLOOKUP(A10,table_yz2[Ref],1,FALSE),"No Match")</f>
        <v>Z2-018</v>
      </c>
      <c r="D10" t="str">
        <f>IFERROR(VLOOKUP(A10,table_ca[Ref],1,FALSE),"No Match")</f>
        <v>Z2-018</v>
      </c>
      <c r="E10" t="str">
        <f>IFERROR(VLOOKUP(A10,table_dt[Ref],1,FALSE),"No Match")</f>
        <v>No Match</v>
      </c>
    </row>
    <row r="11" spans="1:5" x14ac:dyDescent="0.2">
      <c r="A11" t="s">
        <v>32</v>
      </c>
      <c r="B11" t="s">
        <v>313</v>
      </c>
      <c r="C11" t="str">
        <f>IFERROR(VLOOKUP(A11,table_yz2[Ref],1,FALSE),"No Match")</f>
        <v>Z2-018M</v>
      </c>
      <c r="D11" t="str">
        <f>IFERROR(VLOOKUP(A11,table_ca[Ref],1,FALSE),"No Match")</f>
        <v>Z2-018M</v>
      </c>
      <c r="E11" t="str">
        <f>IFERROR(VLOOKUP(A11,table_dt[Ref],1,FALSE),"No Match")</f>
        <v>Z2-018M</v>
      </c>
    </row>
    <row r="12" spans="1:5" x14ac:dyDescent="0.2">
      <c r="A12" t="s">
        <v>38</v>
      </c>
      <c r="B12" t="s">
        <v>314</v>
      </c>
      <c r="C12" t="str">
        <f>IFERROR(VLOOKUP(A12,table_yz2[Ref],1,FALSE),"No Match")</f>
        <v>Z2-118P</v>
      </c>
      <c r="D12" t="str">
        <f>IFERROR(VLOOKUP(A12,table_ca[Ref],1,FALSE),"No Match")</f>
        <v>Z2-118P</v>
      </c>
      <c r="E12" t="str">
        <f>IFERROR(VLOOKUP(A12,table_dt[Ref],1,FALSE),"No Match")</f>
        <v>No Match</v>
      </c>
    </row>
    <row r="13" spans="1:5" x14ac:dyDescent="0.2">
      <c r="A13" t="s">
        <v>40</v>
      </c>
      <c r="B13" t="s">
        <v>315</v>
      </c>
      <c r="C13" t="str">
        <f>IFERROR(VLOOKUP(A13,table_yz2[Ref],1,FALSE),"No Match")</f>
        <v>Z2-118PN</v>
      </c>
      <c r="D13" t="str">
        <f>IFERROR(VLOOKUP(A13,table_ca[Ref],1,FALSE),"No Match")</f>
        <v>Z2-118PN</v>
      </c>
      <c r="E13" t="str">
        <f>IFERROR(VLOOKUP(A13,table_dt[Ref],1,FALSE),"No Match")</f>
        <v>Z2-118PN</v>
      </c>
    </row>
    <row r="14" spans="1:5" x14ac:dyDescent="0.2">
      <c r="A14" t="s">
        <v>147</v>
      </c>
      <c r="B14" t="s">
        <v>297</v>
      </c>
      <c r="C14" t="str">
        <f>IFERROR(VLOOKUP(A14,table_yz2[Ref],1,FALSE),"No Match")</f>
        <v>No Match</v>
      </c>
      <c r="D14" t="str">
        <f>IFERROR(VLOOKUP(A14,table_ca[Ref],1,FALSE),"No Match")</f>
        <v>Z2-200</v>
      </c>
      <c r="E14" t="str">
        <f>IFERROR(VLOOKUP(A14,table_dt[Ref],1,FALSE),"No Match")</f>
        <v>Z2-200</v>
      </c>
    </row>
    <row r="15" spans="1:5" x14ac:dyDescent="0.2">
      <c r="A15" t="s">
        <v>50</v>
      </c>
      <c r="B15" t="s">
        <v>294</v>
      </c>
      <c r="C15" t="str">
        <f>IFERROR(VLOOKUP(A15,table_yz2[Ref],1,FALSE),"No Match")</f>
        <v>Z2-201P</v>
      </c>
      <c r="D15" t="str">
        <f>IFERROR(VLOOKUP(A15,table_ca[Ref],1,FALSE),"No Match")</f>
        <v>Z2-201P</v>
      </c>
      <c r="E15" t="str">
        <f>IFERROR(VLOOKUP(A15,table_dt[Ref],1,FALSE),"No Match")</f>
        <v>Z2-201P</v>
      </c>
    </row>
    <row r="16" spans="1:5" x14ac:dyDescent="0.2">
      <c r="A16" t="s">
        <v>198</v>
      </c>
      <c r="B16" t="s">
        <v>295</v>
      </c>
      <c r="C16" t="str">
        <f>IFERROR(VLOOKUP(A16,table_yz2[Ref],1,FALSE),"No Match")</f>
        <v>No Match</v>
      </c>
      <c r="D16" t="str">
        <f>IFERROR(VLOOKUP(A16,table_ca[Ref],1,FALSE),"No Match")</f>
        <v>No Match</v>
      </c>
      <c r="E16" t="str">
        <f>IFERROR(VLOOKUP(A16,table_dt[Ref],1,FALSE),"No Match")</f>
        <v>No Match</v>
      </c>
    </row>
    <row r="17" spans="1:5" x14ac:dyDescent="0.2">
      <c r="A17" t="s">
        <v>199</v>
      </c>
      <c r="B17" t="s">
        <v>298</v>
      </c>
      <c r="C17" t="str">
        <f>IFERROR(VLOOKUP(A17,table_yz2[Ref],1,FALSE),"No Match")</f>
        <v>No Match</v>
      </c>
      <c r="D17" t="str">
        <f>IFERROR(VLOOKUP(A17,table_ca[Ref],1,FALSE),"No Match")</f>
        <v>No Match</v>
      </c>
      <c r="E17" t="str">
        <f>IFERROR(VLOOKUP(A17,table_dt[Ref],1,FALSE),"No Match")</f>
        <v>B2-300U</v>
      </c>
    </row>
    <row r="18" spans="1:5" x14ac:dyDescent="0.2">
      <c r="A18" t="s">
        <v>153</v>
      </c>
      <c r="B18" t="s">
        <v>300</v>
      </c>
      <c r="C18" t="str">
        <f>IFERROR(VLOOKUP(A18,table_yz2[Ref],1,FALSE),"No Match")</f>
        <v>No Match</v>
      </c>
      <c r="D18" t="str">
        <f>IFERROR(VLOOKUP(A18,table_ca[Ref],1,FALSE),"No Match")</f>
        <v>Z2-300RF2</v>
      </c>
      <c r="E18" t="str">
        <f>IFERROR(VLOOKUP(A18,table_dt[Ref],1,FALSE),"No Match")</f>
        <v>Z2-300RF2</v>
      </c>
    </row>
    <row r="19" spans="1:5" x14ac:dyDescent="0.2">
      <c r="A19" t="s">
        <v>155</v>
      </c>
      <c r="B19" t="s">
        <v>301</v>
      </c>
      <c r="C19" t="str">
        <f>IFERROR(VLOOKUP(A19,table_yz2[Ref],1,FALSE),"No Match")</f>
        <v>No Match</v>
      </c>
      <c r="D19" t="str">
        <f>IFERROR(VLOOKUP(A19,table_ca[Ref],1,FALSE),"No Match")</f>
        <v>Z4-300SRR</v>
      </c>
      <c r="E19" t="str">
        <f>IFERROR(VLOOKUP(A19,table_dt[Ref],1,FALSE),"No Match")</f>
        <v>Z4-300SRR</v>
      </c>
    </row>
    <row r="20" spans="1:5" x14ac:dyDescent="0.2">
      <c r="A20" t="s">
        <v>305</v>
      </c>
      <c r="B20" t="s">
        <v>306</v>
      </c>
      <c r="C20" t="str">
        <f>IFERROR(VLOOKUP(A20,table_yz2[Ref],1,FALSE),"No Match")</f>
        <v>No Match</v>
      </c>
      <c r="D20" t="str">
        <f>IFERROR(VLOOKUP(A20,table_ca[Ref],1,FALSE),"No Match")</f>
        <v>No Match</v>
      </c>
      <c r="E20" t="str">
        <f>IFERROR(VLOOKUP(A20,table_dt[Ref],1,FALSE),"No Match")</f>
        <v>No Match</v>
      </c>
    </row>
    <row r="21" spans="1:5" x14ac:dyDescent="0.2">
      <c r="A21" t="s">
        <v>307</v>
      </c>
      <c r="B21" t="s">
        <v>308</v>
      </c>
      <c r="C21" t="str">
        <f>IFERROR(VLOOKUP(A21,table_yz2[Ref],1,FALSE),"No Match")</f>
        <v>No Match</v>
      </c>
      <c r="D21" t="str">
        <f>IFERROR(VLOOKUP(A21,table_ca[Ref],1,FALSE),"No Match")</f>
        <v>No Match</v>
      </c>
      <c r="E21" t="str">
        <f>IFERROR(VLOOKUP(A21,table_dt[Ref],1,FALSE),"No Match")</f>
        <v>No Match</v>
      </c>
    </row>
    <row r="22" spans="1:5" x14ac:dyDescent="0.2">
      <c r="A22" t="s">
        <v>70</v>
      </c>
      <c r="B22" t="s">
        <v>309</v>
      </c>
      <c r="C22" t="str">
        <f>IFERROR(VLOOKUP(A22,table_yz2[Ref],1,FALSE),"No Match")</f>
        <v>Z2-303TA</v>
      </c>
      <c r="D22" t="str">
        <f>IFERROR(VLOOKUP(A22,table_ca[Ref],1,FALSE),"No Match")</f>
        <v>Z2-303TA</v>
      </c>
      <c r="E22" t="str">
        <f>IFERROR(VLOOKUP(A22,table_dt[Ref],1,FALSE),"No Match")</f>
        <v>Z2-303TA</v>
      </c>
    </row>
    <row r="23" spans="1:5" x14ac:dyDescent="0.2">
      <c r="A23" t="s">
        <v>68</v>
      </c>
      <c r="B23" t="s">
        <v>310</v>
      </c>
      <c r="C23" t="str">
        <f>IFERROR(VLOOKUP(A23,table_yz2[Ref],1,FALSE),"No Match")</f>
        <v>Z2-303I</v>
      </c>
      <c r="D23" t="str">
        <f>IFERROR(VLOOKUP(A23,table_ca[Ref],1,FALSE),"No Match")</f>
        <v>Z2-303I</v>
      </c>
      <c r="E23" t="str">
        <f>IFERROR(VLOOKUP(A23,table_dt[Ref],1,FALSE),"No Match")</f>
        <v>Z2-303I</v>
      </c>
    </row>
    <row r="24" spans="1:5" x14ac:dyDescent="0.2">
      <c r="A24" t="s">
        <v>175</v>
      </c>
      <c r="B24" t="s">
        <v>311</v>
      </c>
      <c r="C24" t="str">
        <f>IFERROR(VLOOKUP(A24,table_yz2[Ref],1,FALSE),"No Match")</f>
        <v>No Match</v>
      </c>
      <c r="D24" t="str">
        <f>IFERROR(VLOOKUP(A24,table_ca[Ref],1,FALSE),"No Match")</f>
        <v>Z2-503IC</v>
      </c>
      <c r="E24" t="str">
        <f>IFERROR(VLOOKUP(A24,table_dt[Ref],1,FALSE),"No Match")</f>
        <v>No Match</v>
      </c>
    </row>
    <row r="25" spans="1:5" x14ac:dyDescent="0.2">
      <c r="A25" t="s">
        <v>161</v>
      </c>
      <c r="B25" t="s">
        <v>312</v>
      </c>
      <c r="C25" t="str">
        <f>IFERROR(VLOOKUP(A25,table_yz2[Ref],1,FALSE),"No Match")</f>
        <v>No Match</v>
      </c>
      <c r="D25" t="str">
        <f>IFERROR(VLOOKUP(A25,table_ca[Ref],1,FALSE),"No Match")</f>
        <v>Z2-304C</v>
      </c>
      <c r="E25" t="str">
        <f>IFERROR(VLOOKUP(A25,table_dt[Ref],1,FALSE),"No Match")</f>
        <v>No Match</v>
      </c>
    </row>
    <row r="26" spans="1:5" x14ac:dyDescent="0.2">
      <c r="A26" t="s">
        <v>82</v>
      </c>
      <c r="B26" t="s">
        <v>316</v>
      </c>
      <c r="C26" t="str">
        <f>IFERROR(VLOOKUP(A26,table_yz2[Ref],1,FALSE),"No Match")</f>
        <v>Z2-415S</v>
      </c>
      <c r="D26" t="str">
        <f>IFERROR(VLOOKUP(A26,table_ca[Ref],1,FALSE),"No Match")</f>
        <v>Z2-415S</v>
      </c>
      <c r="E26" t="str">
        <f>IFERROR(VLOOKUP(A26,table_dt[Ref],1,FALSE),"No Match")</f>
        <v>Z2-415S</v>
      </c>
    </row>
    <row r="27" spans="1:5" x14ac:dyDescent="0.2">
      <c r="A27" t="s">
        <v>317</v>
      </c>
      <c r="B27" t="s">
        <v>318</v>
      </c>
      <c r="C27" t="str">
        <f>IFERROR(VLOOKUP(A27,table_yz2[Ref],1,FALSE),"No Match")</f>
        <v>No Match</v>
      </c>
      <c r="D27" t="str">
        <f>IFERROR(VLOOKUP(A27,table_ca[Ref],1,FALSE),"No Match")</f>
        <v>No Match</v>
      </c>
      <c r="E27" t="str">
        <f>IFERROR(VLOOKUP(A27,table_dt[Ref],1,FALSE),"No Match")</f>
        <v>No Match</v>
      </c>
    </row>
    <row r="28" spans="1:5" x14ac:dyDescent="0.2">
      <c r="A28" t="s">
        <v>229</v>
      </c>
      <c r="B28" t="s">
        <v>330</v>
      </c>
      <c r="C28" t="str">
        <f>IFERROR(VLOOKUP(A28,table_yz2[Ref],1,FALSE),"No Match")</f>
        <v>No Match</v>
      </c>
      <c r="D28" t="str">
        <f>IFERROR(VLOOKUP(A28,table_ca[Ref],1,FALSE),"No Match")</f>
        <v>No Match</v>
      </c>
      <c r="E28" t="str">
        <f>IFERROR(VLOOKUP(A28,table_dt[Ref],1,FALSE),"No Match")</f>
        <v>B4-011R</v>
      </c>
    </row>
    <row r="29" spans="1:5" x14ac:dyDescent="0.2">
      <c r="A29" t="s">
        <v>196</v>
      </c>
      <c r="B29" t="s">
        <v>320</v>
      </c>
      <c r="C29" t="str">
        <f>IFERROR(VLOOKUP(A29,table_yz2[Ref],1,FALSE),"No Match")</f>
        <v>No Match</v>
      </c>
      <c r="D29" t="str">
        <f>IFERROR(VLOOKUP(A29,table_ca[Ref],1,FALSE),"No Match")</f>
        <v>B2-010FH</v>
      </c>
      <c r="E29" t="str">
        <f>IFERROR(VLOOKUP(A29,table_dt[Ref],1,FALSE),"No Match")</f>
        <v>B2-010FH</v>
      </c>
    </row>
    <row r="30" spans="1:5" x14ac:dyDescent="0.2">
      <c r="A30" t="s">
        <v>321</v>
      </c>
      <c r="B30" t="s">
        <v>322</v>
      </c>
      <c r="C30" t="str">
        <f>IFERROR(VLOOKUP(A30,table_yz2[Ref],1,FALSE),"No Match")</f>
        <v>No Match</v>
      </c>
      <c r="D30" t="str">
        <f>IFERROR(VLOOKUP(A30,table_ca[Ref],1,FALSE),"No Match")</f>
        <v>No Match</v>
      </c>
      <c r="E30" t="str">
        <f>IFERROR(VLOOKUP(A30,table_dt[Ref],1,FALSE),"No Match")</f>
        <v>No Match</v>
      </c>
    </row>
    <row r="31" spans="1:5" x14ac:dyDescent="0.2">
      <c r="A31" t="s">
        <v>52</v>
      </c>
      <c r="B31" t="s">
        <v>323</v>
      </c>
      <c r="C31" t="str">
        <f>IFERROR(VLOOKUP(A31,table_yz2[Ref],1,FALSE),"No Match")</f>
        <v>Z2-300FB</v>
      </c>
      <c r="D31" t="str">
        <f>IFERROR(VLOOKUP(A31,table_ca[Ref],1,FALSE),"No Match")</f>
        <v>Z2-300FB</v>
      </c>
      <c r="E31" t="str">
        <f>IFERROR(VLOOKUP(A31,table_dt[Ref],1,FALSE),"No Match")</f>
        <v>Z2-300FB</v>
      </c>
    </row>
    <row r="32" spans="1:5" x14ac:dyDescent="0.2">
      <c r="A32" t="s">
        <v>188</v>
      </c>
      <c r="B32" t="s">
        <v>324</v>
      </c>
      <c r="C32" t="str">
        <f>IFERROR(VLOOKUP(A32,table_yz2[Ref],1,FALSE),"No Match")</f>
        <v>No Match</v>
      </c>
      <c r="D32" t="str">
        <f>IFERROR(VLOOKUP(A32,table_ca[Ref],1,FALSE),"No Match")</f>
        <v>B2-009BF</v>
      </c>
      <c r="E32" t="str">
        <f>IFERROR(VLOOKUP(A32,table_dt[Ref],1,FALSE),"No Match")</f>
        <v>B2-009BF</v>
      </c>
    </row>
    <row r="33" spans="1:5" x14ac:dyDescent="0.2">
      <c r="A33" t="s">
        <v>326</v>
      </c>
      <c r="B33" t="s">
        <v>327</v>
      </c>
      <c r="C33" t="str">
        <f>IFERROR(VLOOKUP(A33,table_yz2[Ref],1,FALSE),"No Match")</f>
        <v>No Match</v>
      </c>
      <c r="D33" t="str">
        <f>IFERROR(VLOOKUP(A33,table_ca[Ref],1,FALSE),"No Match")</f>
        <v>No Match</v>
      </c>
      <c r="E33" t="str">
        <f>IFERROR(VLOOKUP(A33,table_dt[Ref],1,FALSE),"No Match")</f>
        <v>No Match</v>
      </c>
    </row>
    <row r="34" spans="1:5" x14ac:dyDescent="0.2">
      <c r="A34" t="s">
        <v>328</v>
      </c>
      <c r="B34" t="s">
        <v>329</v>
      </c>
      <c r="C34" t="str">
        <f>IFERROR(VLOOKUP(A34,table_yz2[Ref],1,FALSE),"No Match")</f>
        <v>No Match</v>
      </c>
      <c r="D34" t="str">
        <f>IFERROR(VLOOKUP(A34,table_ca[Ref],1,FALSE),"No Match")</f>
        <v>No Match</v>
      </c>
      <c r="E34" t="str">
        <f>IFERROR(VLOOKUP(A34,table_dt[Ref],1,FALSE),"No Match")</f>
        <v>No Match</v>
      </c>
    </row>
    <row r="35" spans="1:5" x14ac:dyDescent="0.2">
      <c r="A35" t="s">
        <v>22</v>
      </c>
      <c r="B35" t="s">
        <v>331</v>
      </c>
      <c r="C35" t="str">
        <f>IFERROR(VLOOKUP(A35,table_yz2[Ref],1,FALSE),"No Match")</f>
        <v>Z2-011R6</v>
      </c>
      <c r="D35" t="str">
        <f>IFERROR(VLOOKUP(A35,table_ca[Ref],1,FALSE),"No Match")</f>
        <v>Z2-011R6</v>
      </c>
      <c r="E35" t="str">
        <f>IFERROR(VLOOKUP(A35,table_dt[Ref],1,FALSE),"No Match")</f>
        <v>Z2-011R6</v>
      </c>
    </row>
    <row r="36" spans="1:5" x14ac:dyDescent="0.2">
      <c r="A36" t="s">
        <v>332</v>
      </c>
      <c r="B36" t="s">
        <v>333</v>
      </c>
      <c r="C36" t="str">
        <f>IFERROR(VLOOKUP(A36,table_yz2[Ref],1,FALSE),"No Match")</f>
        <v>No Match</v>
      </c>
      <c r="D36" t="str">
        <f>IFERROR(VLOOKUP(A36,table_ca[Ref],1,FALSE),"No Match")</f>
        <v>No Match</v>
      </c>
      <c r="E36" t="str">
        <f>IFERROR(VLOOKUP(A36,table_dt[Ref],1,FALSE),"No Match")</f>
        <v>No Match</v>
      </c>
    </row>
    <row r="37" spans="1:5" x14ac:dyDescent="0.2">
      <c r="A37" t="s">
        <v>186</v>
      </c>
      <c r="B37" t="s">
        <v>334</v>
      </c>
      <c r="C37" t="str">
        <f>IFERROR(VLOOKUP(A37,table_yz2[Ref],1,FALSE),"No Match")</f>
        <v>No Match</v>
      </c>
      <c r="D37" t="str">
        <f>IFERROR(VLOOKUP(A37,table_ca[Ref],1,FALSE),"No Match")</f>
        <v>B2-009AR</v>
      </c>
      <c r="E37" t="str">
        <f>IFERROR(VLOOKUP(A37,table_dt[Ref],1,FALSE),"No Match")</f>
        <v>B2-009AR</v>
      </c>
    </row>
    <row r="38" spans="1:5" x14ac:dyDescent="0.2">
      <c r="A38" t="s">
        <v>335</v>
      </c>
      <c r="B38" t="s">
        <v>336</v>
      </c>
      <c r="C38" t="str">
        <f>IFERROR(VLOOKUP(A38,table_yz2[Ref],1,FALSE),"No Match")</f>
        <v>No Match</v>
      </c>
      <c r="D38" t="str">
        <f>IFERROR(VLOOKUP(A38,table_ca[Ref],1,FALSE),"No Match")</f>
        <v>No Match</v>
      </c>
      <c r="E38" t="str">
        <f>IFERROR(VLOOKUP(A38,table_dt[Ref],1,FALSE),"No Match")</f>
        <v>No Match</v>
      </c>
    </row>
    <row r="39" spans="1:5" x14ac:dyDescent="0.2">
      <c r="A39" t="s">
        <v>255</v>
      </c>
      <c r="B39" t="s">
        <v>337</v>
      </c>
      <c r="C39" t="str">
        <f>IFERROR(VLOOKUP(A39,table_yz2[Ref],1,FALSE),"No Match")</f>
        <v>No Match</v>
      </c>
      <c r="D39" t="str">
        <f>IFERROR(VLOOKUP(A39,table_ca[Ref],1,FALSE),"No Match")</f>
        <v>No Match</v>
      </c>
      <c r="E39" t="str">
        <f>IFERROR(VLOOKUP(A39,table_dt[Ref],1,FALSE),"No Match")</f>
        <v>SD-TB48</v>
      </c>
    </row>
    <row r="40" spans="1:5" x14ac:dyDescent="0.2">
      <c r="A40" t="s">
        <v>257</v>
      </c>
      <c r="B40" t="s">
        <v>337</v>
      </c>
      <c r="C40" t="str">
        <f>IFERROR(VLOOKUP(A40,table_yz2[Ref],1,FALSE),"No Match")</f>
        <v>No Match</v>
      </c>
      <c r="D40" t="str">
        <f>IFERROR(VLOOKUP(A40,table_ca[Ref],1,FALSE),"No Match")</f>
        <v>SD-TB52</v>
      </c>
      <c r="E40" t="str">
        <f>IFERROR(VLOOKUP(A40,table_dt[Ref],1,FALSE),"No Match")</f>
        <v>SD-TB52</v>
      </c>
    </row>
  </sheetData>
  <conditionalFormatting sqref="C2:E40">
    <cfRule type="containsText" dxfId="0" priority="1" operator="containsText" text="No Match">
      <formula>NOT(ISERROR(SEARCH("No Match",C2)))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YZ-2</vt:lpstr>
      <vt:lpstr>YZ-CA</vt:lpstr>
      <vt:lpstr>YZ-DT</vt:lpstr>
      <vt:lpstr>YZ-DTM</vt:lpstr>
    </vt:vector>
  </TitlesOfParts>
  <Company>Kaiser Permanente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 Mociler</dc:creator>
  <cp:lastModifiedBy>Paul A Mociler</cp:lastModifiedBy>
  <dcterms:created xsi:type="dcterms:W3CDTF">2016-11-30T21:10:25Z</dcterms:created>
  <dcterms:modified xsi:type="dcterms:W3CDTF">2017-10-16T23:01:23Z</dcterms:modified>
</cp:coreProperties>
</file>