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Buggy" sheetId="1" r:id="rId1"/>
  </sheets>
  <definedNames>
    <definedName name="_xlnm._FilterDatabase" localSheetId="0" hidden="1">'Buggy'!$C$4:$J$127</definedName>
    <definedName name="_xlnm.Print_Area" localSheetId="0">'Buggy'!$B$2:$K$129</definedName>
  </definedNames>
  <calcPr fullCalcOnLoad="1"/>
</workbook>
</file>

<file path=xl/sharedStrings.xml><?xml version="1.0" encoding="utf-8"?>
<sst xmlns="http://schemas.openxmlformats.org/spreadsheetml/2006/main" count="514" uniqueCount="169">
  <si>
    <t>Theorical value from manufacturer, measured value from Roger Mills</t>
  </si>
  <si>
    <t>S136</t>
  </si>
  <si>
    <t>6.5 (1.4mm diam)</t>
  </si>
  <si>
    <t>Tenth Tech</t>
  </si>
  <si>
    <t>Buggy</t>
  </si>
  <si>
    <t>S118</t>
  </si>
  <si>
    <t>5.5 (1.3mm diam)</t>
  </si>
  <si>
    <t>S119</t>
  </si>
  <si>
    <t>6 (1.3mm diam)</t>
  </si>
  <si>
    <t>S120</t>
  </si>
  <si>
    <t>6.5 (1.3mm diam)</t>
  </si>
  <si>
    <t>Black</t>
  </si>
  <si>
    <t>Schumacher</t>
  </si>
  <si>
    <t>Buggy Front (Old)</t>
  </si>
  <si>
    <t>Buggy Rear (Old)</t>
  </si>
  <si>
    <t>U3393</t>
  </si>
  <si>
    <t>Buggy Front Cat SX</t>
  </si>
  <si>
    <t>DB01</t>
  </si>
  <si>
    <t>Tamiya</t>
  </si>
  <si>
    <t>Buggy Front</t>
  </si>
  <si>
    <t>Blue</t>
  </si>
  <si>
    <t>AE</t>
  </si>
  <si>
    <t>Buggy Front &amp; 10L Center</t>
  </si>
  <si>
    <t>14x40</t>
  </si>
  <si>
    <t>Pink</t>
  </si>
  <si>
    <t>HB</t>
  </si>
  <si>
    <t>LOSA5135</t>
  </si>
  <si>
    <t>2"</t>
  </si>
  <si>
    <t>Losi</t>
  </si>
  <si>
    <t>LOSA5160</t>
  </si>
  <si>
    <t>2.5"</t>
  </si>
  <si>
    <t>Buggy Rear &amp; Truck</t>
  </si>
  <si>
    <t>Academy</t>
  </si>
  <si>
    <t>U3399</t>
  </si>
  <si>
    <t>Buggy Rear Cat SX</t>
  </si>
  <si>
    <t>U3392</t>
  </si>
  <si>
    <t>U3398</t>
  </si>
  <si>
    <t>V-022</t>
  </si>
  <si>
    <t>Green</t>
  </si>
  <si>
    <t>Silver</t>
  </si>
  <si>
    <t>..x44.92</t>
  </si>
  <si>
    <t>Yokomo</t>
  </si>
  <si>
    <t>LOSA5134</t>
  </si>
  <si>
    <t>White</t>
  </si>
  <si>
    <t>LOSA5158</t>
  </si>
  <si>
    <t>Yellow</t>
  </si>
  <si>
    <t>Red</t>
  </si>
  <si>
    <t>U3391</t>
  </si>
  <si>
    <t>Grey</t>
  </si>
  <si>
    <t>LOSA5132</t>
  </si>
  <si>
    <t>U3397</t>
  </si>
  <si>
    <t>LOSA5156</t>
  </si>
  <si>
    <t>YS1175</t>
  </si>
  <si>
    <t>..x65.5</t>
  </si>
  <si>
    <t>Buggy Rear</t>
  </si>
  <si>
    <t>Buggy Front Durga</t>
  </si>
  <si>
    <t>YS11900</t>
  </si>
  <si>
    <t>..x24.1</t>
  </si>
  <si>
    <t>Orange</t>
  </si>
  <si>
    <t>w5181-09</t>
  </si>
  <si>
    <t>..x45</t>
  </si>
  <si>
    <t>Kyosho</t>
  </si>
  <si>
    <t>YS11925</t>
  </si>
  <si>
    <t>..x45.25</t>
  </si>
  <si>
    <t>LOSA5130</t>
  </si>
  <si>
    <t>w5181-65</t>
  </si>
  <si>
    <t>Light Yellow</t>
  </si>
  <si>
    <t>YS11950</t>
  </si>
  <si>
    <t>..x45.34</t>
  </si>
  <si>
    <t>YS11975</t>
  </si>
  <si>
    <t>..x45.65</t>
  </si>
  <si>
    <t>U3390</t>
  </si>
  <si>
    <t>U3396</t>
  </si>
  <si>
    <t>Buggy and Truck Rear</t>
  </si>
  <si>
    <t>LOSA5154</t>
  </si>
  <si>
    <t>LOSA5129</t>
  </si>
  <si>
    <t>w5181-60</t>
  </si>
  <si>
    <t>Dark Yellow</t>
  </si>
  <si>
    <t>Brown</t>
  </si>
  <si>
    <t>V-020</t>
  </si>
  <si>
    <t>Gold</t>
  </si>
  <si>
    <t>w5183-80</t>
  </si>
  <si>
    <t>..x70</t>
  </si>
  <si>
    <t>Dark Green</t>
  </si>
  <si>
    <t>V-021</t>
  </si>
  <si>
    <t>..x65.4</t>
  </si>
  <si>
    <t>U3389</t>
  </si>
  <si>
    <t>LOSA5152</t>
  </si>
  <si>
    <t>LOSA5128</t>
  </si>
  <si>
    <t>U3395</t>
  </si>
  <si>
    <t>YS1150</t>
  </si>
  <si>
    <t>..x65.1</t>
  </si>
  <si>
    <t>w5183-75</t>
  </si>
  <si>
    <t>Light Green</t>
  </si>
  <si>
    <t>YS1200</t>
  </si>
  <si>
    <t>..x65</t>
  </si>
  <si>
    <t>YS1225</t>
  </si>
  <si>
    <t>..x65.3</t>
  </si>
  <si>
    <t>Cobalt</t>
  </si>
  <si>
    <t>LOSA5150</t>
  </si>
  <si>
    <t>w5183-04</t>
  </si>
  <si>
    <t>w5183-68</t>
  </si>
  <si>
    <t>Dark Blue</t>
  </si>
  <si>
    <t>Buggy Rear Durga</t>
  </si>
  <si>
    <t>w5181-55</t>
  </si>
  <si>
    <t>w5183-65</t>
  </si>
  <si>
    <t>14x70</t>
  </si>
  <si>
    <t>U3388</t>
  </si>
  <si>
    <t>LOSA5148</t>
  </si>
  <si>
    <t>2.75"</t>
  </si>
  <si>
    <t>U3394</t>
  </si>
  <si>
    <t>V-019</t>
  </si>
  <si>
    <t>w5183-60</t>
  </si>
  <si>
    <t>w5183-03</t>
  </si>
  <si>
    <t>LOSA5147</t>
  </si>
  <si>
    <t>LOSA5146</t>
  </si>
  <si>
    <t>Ref</t>
  </si>
  <si>
    <t>DxL</t>
  </si>
  <si>
    <t>Th Rate (gf/mm)</t>
  </si>
  <si>
    <t>Measured</t>
  </si>
  <si>
    <t>Theorical (lb/in)</t>
  </si>
  <si>
    <t>Color</t>
  </si>
  <si>
    <t>Brand</t>
  </si>
  <si>
    <t>Application</t>
  </si>
  <si>
    <t>Made by Arn0(@)PetitRC.com</t>
  </si>
  <si>
    <t xml:space="preserve"> www.petitrc.com</t>
  </si>
  <si>
    <t>www.oople.com</t>
  </si>
  <si>
    <t>Durango</t>
  </si>
  <si>
    <t>5x11x1</t>
  </si>
  <si>
    <t>TD330061</t>
  </si>
  <si>
    <t>5,5x10x1</t>
  </si>
  <si>
    <t>TD330063</t>
  </si>
  <si>
    <t>Light Blue</t>
  </si>
  <si>
    <t>6x10,75x1</t>
  </si>
  <si>
    <t>TD330065</t>
  </si>
  <si>
    <t>4,5x10x1</t>
  </si>
  <si>
    <t>TD330053</t>
  </si>
  <si>
    <t>Light Red</t>
  </si>
  <si>
    <t>6,5x8,5x1,1</t>
  </si>
  <si>
    <t>TD330067</t>
  </si>
  <si>
    <t>5x11x1,1</t>
  </si>
  <si>
    <t>TD330062</t>
  </si>
  <si>
    <t>5x9x1</t>
  </si>
  <si>
    <t>TD330057</t>
  </si>
  <si>
    <t>5,5x10x1,1</t>
  </si>
  <si>
    <t>TD330064</t>
  </si>
  <si>
    <t>6x7,5x1</t>
  </si>
  <si>
    <t>TD330059</t>
  </si>
  <si>
    <t>6x9x1,1</t>
  </si>
  <si>
    <t>TD330066</t>
  </si>
  <si>
    <t>Dark Red</t>
  </si>
  <si>
    <t>TD330068</t>
  </si>
  <si>
    <t>4,5x10x1,1</t>
  </si>
  <si>
    <t>TD330054</t>
  </si>
  <si>
    <t>5x9x1,1</t>
  </si>
  <si>
    <t>TD330056</t>
  </si>
  <si>
    <t>5,5x8x1,1</t>
  </si>
  <si>
    <t>TD330058</t>
  </si>
  <si>
    <t>6x7,5x1,1</t>
  </si>
  <si>
    <t>TD330060</t>
  </si>
  <si>
    <t>www.petitrc.com</t>
  </si>
  <si>
    <t>2,23</t>
  </si>
  <si>
    <t>2009.05.26</t>
  </si>
  <si>
    <t>AvidRC</t>
  </si>
  <si>
    <t>Truck Front</t>
  </si>
  <si>
    <t>16.25x1.17x8.5</t>
  </si>
  <si>
    <t>16.26x1.17x9.0</t>
  </si>
  <si>
    <t>16.25x1.17x9.5</t>
  </si>
  <si>
    <t>Last revision : 2012.04.08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</si>
</sst>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22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Arial"/>
      <family val="2"/>
    </font>
    <font>
      <sz val="8.5"/>
      <color theme="0"/>
      <name val="Arial"/>
      <family val="2"/>
    </font>
    <font>
      <u val="single"/>
      <sz val="7"/>
      <color theme="1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D2D"/>
        <bgColor indexed="64"/>
      </patternFill>
    </fill>
    <fill>
      <gradientFill>
        <stop position="0">
          <color rgb="FFFFCD2D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9900"/>
        </stop>
      </gradientFill>
    </fill>
    <fill>
      <patternFill patternType="solid">
        <fgColor rgb="FFFF99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FFCD2D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9900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 locked="0"/>
    </xf>
    <xf numFmtId="0" fontId="7" fillId="33" borderId="10" xfId="0" applyFont="1" applyFill="1" applyBorder="1" applyAlignment="1" applyProtection="1">
      <alignment vertical="center"/>
      <protection hidden="1" locked="0"/>
    </xf>
    <xf numFmtId="0" fontId="46" fillId="33" borderId="11" xfId="52" applyFont="1" applyFill="1" applyBorder="1" applyAlignment="1" applyProtection="1">
      <alignment vertical="center"/>
      <protection hidden="1" locked="0"/>
    </xf>
    <xf numFmtId="0" fontId="7" fillId="33" borderId="11" xfId="0" applyFont="1" applyFill="1" applyBorder="1" applyAlignment="1" applyProtection="1">
      <alignment vertical="center"/>
      <protection hidden="1" locked="0"/>
    </xf>
    <xf numFmtId="0" fontId="7" fillId="34" borderId="11" xfId="0" applyFont="1" applyFill="1" applyBorder="1" applyAlignment="1" applyProtection="1">
      <alignment vertical="center"/>
      <protection hidden="1" locked="0"/>
    </xf>
    <xf numFmtId="0" fontId="7" fillId="35" borderId="11" xfId="0" applyFont="1" applyFill="1" applyBorder="1" applyAlignment="1" applyProtection="1">
      <alignment vertical="center"/>
      <protection hidden="1" locked="0"/>
    </xf>
    <xf numFmtId="0" fontId="7" fillId="36" borderId="11" xfId="0" applyFont="1" applyFill="1" applyBorder="1" applyAlignment="1" applyProtection="1">
      <alignment vertical="center"/>
      <protection hidden="1" locked="0"/>
    </xf>
    <xf numFmtId="0" fontId="46" fillId="36" borderId="11" xfId="52" applyFont="1" applyFill="1" applyBorder="1" applyAlignment="1" applyProtection="1">
      <alignment horizontal="right" vertical="center"/>
      <protection hidden="1" locked="0"/>
    </xf>
    <xf numFmtId="0" fontId="7" fillId="36" borderId="12" xfId="0" applyFont="1" applyFill="1" applyBorder="1" applyAlignment="1" applyProtection="1">
      <alignment vertical="center"/>
      <protection hidden="1" locked="0"/>
    </xf>
    <xf numFmtId="0" fontId="7" fillId="0" borderId="0" xfId="0" applyFont="1" applyAlignment="1" applyProtection="1">
      <alignment vertical="center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2" fillId="0" borderId="14" xfId="0" applyFont="1" applyFill="1" applyBorder="1" applyAlignment="1" applyProtection="1">
      <alignment vertical="center"/>
      <protection hidden="1" locked="0"/>
    </xf>
    <xf numFmtId="0" fontId="2" fillId="0" borderId="1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horizontal="right" vertical="center"/>
      <protection hidden="1" locked="0"/>
    </xf>
    <xf numFmtId="0" fontId="2" fillId="36" borderId="17" xfId="0" applyFont="1" applyFill="1" applyBorder="1" applyAlignment="1" applyProtection="1">
      <alignment vertical="center"/>
      <protection hidden="1" locked="0"/>
    </xf>
    <xf numFmtId="0" fontId="5" fillId="0" borderId="18" xfId="0" applyFont="1" applyBorder="1" applyAlignment="1" applyProtection="1">
      <alignment horizontal="center" vertical="center" wrapText="1"/>
      <protection hidden="1" locked="0"/>
    </xf>
    <xf numFmtId="0" fontId="5" fillId="0" borderId="19" xfId="0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 wrapText="1"/>
      <protection hidden="1" locked="0"/>
    </xf>
    <xf numFmtId="0" fontId="2" fillId="0" borderId="21" xfId="0" applyFont="1" applyFill="1" applyBorder="1" applyAlignment="1" applyProtection="1">
      <alignment vertical="center"/>
      <protection hidden="1" locked="0"/>
    </xf>
    <xf numFmtId="2" fontId="2" fillId="0" borderId="22" xfId="0" applyNumberFormat="1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>
      <alignment horizontal="center" vertical="center"/>
      <protection hidden="1"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2" fontId="2" fillId="37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0" borderId="20" xfId="0" applyNumberFormat="1" applyFont="1" applyBorder="1" applyAlignment="1" applyProtection="1">
      <alignment horizontal="center" vertical="center"/>
      <protection hidden="1" locked="0"/>
    </xf>
    <xf numFmtId="0" fontId="2" fillId="0" borderId="21" xfId="0" applyFont="1" applyBorder="1" applyAlignment="1" applyProtection="1">
      <alignment horizontal="center" vertical="center"/>
      <protection hidden="1" locked="0"/>
    </xf>
    <xf numFmtId="164" fontId="2" fillId="37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2" fontId="2" fillId="38" borderId="22" xfId="0" applyNumberFormat="1" applyFont="1" applyFill="1" applyBorder="1" applyAlignment="1" applyProtection="1">
      <alignment horizontal="center" vertical="center"/>
      <protection hidden="1" locked="0"/>
    </xf>
    <xf numFmtId="2" fontId="3" fillId="39" borderId="22" xfId="0" applyNumberFormat="1" applyFont="1" applyFill="1" applyBorder="1" applyAlignment="1" applyProtection="1">
      <alignment horizontal="center" vertical="center"/>
      <protection hidden="1" locked="0"/>
    </xf>
    <xf numFmtId="164" fontId="3" fillId="39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2" fontId="2" fillId="40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0" borderId="22" xfId="0" applyNumberFormat="1" applyFont="1" applyBorder="1" applyAlignment="1" applyProtection="1">
      <alignment horizontal="center" vertical="center"/>
      <protection hidden="1" locked="0"/>
    </xf>
    <xf numFmtId="2" fontId="2" fillId="41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42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43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43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44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164" fontId="2" fillId="41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41" borderId="22" xfId="0" applyFont="1" applyFill="1" applyBorder="1" applyAlignment="1" applyProtection="1">
      <alignment horizontal="center" vertical="center"/>
      <protection hidden="1" locked="0"/>
    </xf>
    <xf numFmtId="2" fontId="2" fillId="45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46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47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47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vertical="center"/>
      <protection hidden="1" locked="0"/>
    </xf>
    <xf numFmtId="2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2" fontId="47" fillId="48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vertical="center" wrapText="1"/>
      <protection hidden="1" locked="0"/>
    </xf>
    <xf numFmtId="0" fontId="2" fillId="0" borderId="21" xfId="0" applyFont="1" applyFill="1" applyBorder="1" applyAlignment="1" applyProtection="1">
      <alignment horizontal="center" vertical="center" wrapText="1"/>
      <protection hidden="1" locked="0"/>
    </xf>
    <xf numFmtId="164" fontId="2" fillId="45" borderId="22" xfId="0" applyNumberFormat="1" applyFont="1" applyFill="1" applyBorder="1" applyAlignment="1" applyProtection="1">
      <alignment horizontal="center" vertical="center"/>
      <protection hidden="1" locked="0"/>
    </xf>
    <xf numFmtId="2" fontId="4" fillId="49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49" borderId="22" xfId="0" applyFont="1" applyFill="1" applyBorder="1" applyAlignment="1" applyProtection="1">
      <alignment vertical="center"/>
      <protection hidden="1" locked="0"/>
    </xf>
    <xf numFmtId="2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50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41" borderId="22" xfId="0" applyFont="1" applyFill="1" applyBorder="1" applyAlignment="1" applyProtection="1">
      <alignment vertical="center"/>
      <protection hidden="1" locked="0"/>
    </xf>
    <xf numFmtId="164" fontId="2" fillId="40" borderId="22" xfId="0" applyNumberFormat="1" applyFont="1" applyFill="1" applyBorder="1" applyAlignment="1" applyProtection="1">
      <alignment horizontal="center" vertical="center"/>
      <protection hidden="1" locked="0"/>
    </xf>
    <xf numFmtId="2" fontId="47" fillId="39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39" borderId="22" xfId="0" applyFont="1" applyFill="1" applyBorder="1" applyAlignment="1" applyProtection="1">
      <alignment vertical="center"/>
      <protection hidden="1" locked="0"/>
    </xf>
    <xf numFmtId="2" fontId="2" fillId="48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46" borderId="22" xfId="0" applyNumberFormat="1" applyFont="1" applyFill="1" applyBorder="1" applyAlignment="1" applyProtection="1">
      <alignment horizontal="center" vertical="center"/>
      <protection hidden="1" locked="0"/>
    </xf>
    <xf numFmtId="2" fontId="47" fillId="51" borderId="22" xfId="0" applyNumberFormat="1" applyFont="1" applyFill="1" applyBorder="1" applyAlignment="1" applyProtection="1">
      <alignment horizontal="center" vertical="center"/>
      <protection hidden="1" locked="0"/>
    </xf>
    <xf numFmtId="2" fontId="4" fillId="51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52" borderId="22" xfId="0" applyNumberFormat="1" applyFont="1" applyFill="1" applyBorder="1" applyAlignment="1" applyProtection="1">
      <alignment horizontal="center" vertical="center"/>
      <protection hidden="1" locked="0"/>
    </xf>
    <xf numFmtId="2" fontId="4" fillId="52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53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44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54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54" borderId="22" xfId="0" applyFont="1" applyFill="1" applyBorder="1" applyAlignment="1" applyProtection="1">
      <alignment vertical="center"/>
      <protection hidden="1" locked="0"/>
    </xf>
    <xf numFmtId="2" fontId="2" fillId="55" borderId="22" xfId="0" applyNumberFormat="1" applyFont="1" applyFill="1" applyBorder="1" applyAlignment="1" applyProtection="1">
      <alignment horizontal="center" vertical="center"/>
      <protection hidden="1" locked="0"/>
    </xf>
    <xf numFmtId="164" fontId="2" fillId="55" borderId="22" xfId="0" applyNumberFormat="1" applyFont="1" applyFill="1" applyBorder="1" applyAlignment="1" applyProtection="1">
      <alignment horizontal="center" vertical="center"/>
      <protection hidden="1" locked="0"/>
    </xf>
    <xf numFmtId="2" fontId="2" fillId="56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56" borderId="22" xfId="0" applyFont="1" applyFill="1" applyBorder="1" applyAlignment="1" applyProtection="1">
      <alignment horizontal="center" vertical="center"/>
      <protection hidden="1" locked="0"/>
    </xf>
    <xf numFmtId="164" fontId="2" fillId="5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39" borderId="22" xfId="0" applyFont="1" applyFill="1" applyBorder="1" applyAlignment="1" applyProtection="1">
      <alignment horizontal="center" vertical="center"/>
      <protection hidden="1" locked="0"/>
    </xf>
    <xf numFmtId="0" fontId="2" fillId="40" borderId="22" xfId="0" applyFont="1" applyFill="1" applyBorder="1" applyAlignment="1" applyProtection="1">
      <alignment vertical="center"/>
      <protection hidden="1" locked="0"/>
    </xf>
    <xf numFmtId="0" fontId="2" fillId="37" borderId="22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2" fontId="2" fillId="57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57" borderId="22" xfId="0" applyFont="1" applyFill="1" applyBorder="1" applyAlignment="1" applyProtection="1">
      <alignment horizontal="center" vertical="center"/>
      <protection hidden="1" locked="0"/>
    </xf>
    <xf numFmtId="0" fontId="2" fillId="47" borderId="22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 applyProtection="1">
      <alignment vertical="center"/>
      <protection hidden="1" locked="0"/>
    </xf>
    <xf numFmtId="2" fontId="2" fillId="43" borderId="24" xfId="0" applyNumberFormat="1" applyFont="1" applyFill="1" applyBorder="1" applyAlignment="1" applyProtection="1">
      <alignment horizontal="center" vertical="center"/>
      <protection hidden="1" locked="0"/>
    </xf>
    <xf numFmtId="164" fontId="2" fillId="43" borderId="24" xfId="0" applyNumberFormat="1" applyFont="1" applyFill="1" applyBorder="1" applyAlignment="1" applyProtection="1">
      <alignment horizontal="center" vertical="center"/>
      <protection hidden="1"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40" borderId="22" xfId="0" applyFont="1" applyFill="1" applyBorder="1" applyAlignment="1" applyProtection="1">
      <alignment horizontal="center" vertical="center"/>
      <protection hidden="1" locked="0"/>
    </xf>
    <xf numFmtId="0" fontId="3" fillId="52" borderId="22" xfId="0" applyFont="1" applyFill="1" applyBorder="1" applyAlignment="1" applyProtection="1">
      <alignment horizontal="center" vertical="center"/>
      <protection hidden="1" locked="0"/>
    </xf>
    <xf numFmtId="0" fontId="2" fillId="46" borderId="22" xfId="0" applyFont="1" applyFill="1" applyBorder="1" applyAlignment="1" applyProtection="1">
      <alignment vertical="center"/>
      <protection hidden="1" locked="0"/>
    </xf>
    <xf numFmtId="0" fontId="2" fillId="0" borderId="22" xfId="0" applyFont="1" applyFill="1" applyBorder="1" applyAlignment="1" applyProtection="1">
      <alignment vertical="center"/>
      <protection hidden="1" locked="0"/>
    </xf>
    <xf numFmtId="0" fontId="2" fillId="46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2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2" fontId="2" fillId="0" borderId="16" xfId="0" applyNumberFormat="1" applyFont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vertical="center"/>
      <protection hidden="1" locked="0"/>
    </xf>
    <xf numFmtId="0" fontId="2" fillId="0" borderId="27" xfId="0" applyFont="1" applyFill="1" applyBorder="1" applyAlignment="1" applyProtection="1">
      <alignment vertical="center"/>
      <protection hidden="1" locked="0"/>
    </xf>
    <xf numFmtId="2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6" fillId="33" borderId="29" xfId="0" applyFont="1" applyFill="1" applyBorder="1" applyAlignment="1" applyProtection="1">
      <alignment vertical="center"/>
      <protection hidden="1" locked="0"/>
    </xf>
    <xf numFmtId="0" fontId="48" fillId="33" borderId="30" xfId="52" applyFont="1" applyFill="1" applyBorder="1" applyAlignment="1" applyProtection="1">
      <alignment vertical="center"/>
      <protection hidden="1" locked="0"/>
    </xf>
    <xf numFmtId="0" fontId="6" fillId="33" borderId="30" xfId="0" applyFont="1" applyFill="1" applyBorder="1" applyAlignment="1" applyProtection="1">
      <alignment vertical="center"/>
      <protection hidden="1" locked="0"/>
    </xf>
    <xf numFmtId="0" fontId="6" fillId="58" borderId="30" xfId="0" applyFont="1" applyFill="1" applyBorder="1" applyAlignment="1" applyProtection="1">
      <alignment vertical="center"/>
      <protection hidden="1" locked="0"/>
    </xf>
    <xf numFmtId="0" fontId="6" fillId="59" borderId="30" xfId="0" applyFont="1" applyFill="1" applyBorder="1" applyAlignment="1" applyProtection="1">
      <alignment horizontal="center" vertical="center"/>
      <protection hidden="1" locked="0"/>
    </xf>
    <xf numFmtId="0" fontId="6" fillId="36" borderId="30" xfId="0" applyFont="1" applyFill="1" applyBorder="1" applyAlignment="1" applyProtection="1">
      <alignment vertical="center"/>
      <protection hidden="1" locked="0"/>
    </xf>
    <xf numFmtId="0" fontId="48" fillId="36" borderId="30" xfId="52" applyFont="1" applyFill="1" applyBorder="1" applyAlignment="1" applyProtection="1">
      <alignment horizontal="right" vertical="center"/>
      <protection hidden="1" locked="0"/>
    </xf>
    <xf numFmtId="0" fontId="6" fillId="36" borderId="31" xfId="0" applyFont="1" applyFill="1" applyBorder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ww.petitrc.com" TargetMode="External" /><Relationship Id="rId2" Type="http://schemas.openxmlformats.org/officeDocument/2006/relationships/hyperlink" Target="http://www.oople.com/" TargetMode="External" /><Relationship Id="rId3" Type="http://schemas.openxmlformats.org/officeDocument/2006/relationships/hyperlink" Target="http://www.oople.com/" TargetMode="External" /><Relationship Id="rId4" Type="http://schemas.openxmlformats.org/officeDocument/2006/relationships/hyperlink" Target="http://www.petitrc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9"/>
  <sheetViews>
    <sheetView tabSelected="1" zoomScalePageLayoutView="0" workbookViewId="0" topLeftCell="A1">
      <selection activeCell="M9" sqref="M9"/>
    </sheetView>
  </sheetViews>
  <sheetFormatPr defaultColWidth="15.00390625" defaultRowHeight="12.75"/>
  <cols>
    <col min="1" max="1" width="2.00390625" style="1" customWidth="1"/>
    <col min="2" max="2" width="1.7109375" style="1" customWidth="1"/>
    <col min="3" max="3" width="21.421875" style="1" bestFit="1" customWidth="1"/>
    <col min="4" max="4" width="10.140625" style="1" bestFit="1" customWidth="1"/>
    <col min="5" max="5" width="12.7109375" style="1" bestFit="1" customWidth="1"/>
    <col min="6" max="6" width="15.140625" style="1" customWidth="1"/>
    <col min="7" max="7" width="12.7109375" style="1" customWidth="1"/>
    <col min="8" max="8" width="16.8515625" style="1" customWidth="1"/>
    <col min="9" max="9" width="11.7109375" style="1" bestFit="1" customWidth="1"/>
    <col min="10" max="10" width="8.7109375" style="1" customWidth="1"/>
    <col min="11" max="11" width="1.7109375" style="1" customWidth="1"/>
    <col min="12" max="16384" width="15.00390625" style="1" customWidth="1"/>
  </cols>
  <sheetData>
    <row r="1" s="1" customFormat="1" ht="12" thickBot="1"/>
    <row r="2" spans="2:11" s="10" customFormat="1" ht="9.75" thickTop="1">
      <c r="B2" s="2"/>
      <c r="C2" s="3" t="s">
        <v>126</v>
      </c>
      <c r="D2" s="4"/>
      <c r="E2" s="5"/>
      <c r="F2" s="6" t="s">
        <v>168</v>
      </c>
      <c r="G2" s="7"/>
      <c r="H2" s="7"/>
      <c r="I2" s="7"/>
      <c r="J2" s="8" t="s">
        <v>160</v>
      </c>
      <c r="K2" s="9"/>
    </row>
    <row r="3" spans="2:11" s="1" customFormat="1" ht="11.25">
      <c r="B3" s="11"/>
      <c r="C3" s="12" t="s">
        <v>0</v>
      </c>
      <c r="D3" s="13"/>
      <c r="E3" s="13"/>
      <c r="F3" s="13"/>
      <c r="G3" s="13"/>
      <c r="H3" s="13" t="s">
        <v>124</v>
      </c>
      <c r="I3" s="13"/>
      <c r="J3" s="14" t="s">
        <v>162</v>
      </c>
      <c r="K3" s="15"/>
    </row>
    <row r="4" spans="2:11" s="1" customFormat="1" ht="11.25">
      <c r="B4" s="11"/>
      <c r="C4" s="16" t="s">
        <v>123</v>
      </c>
      <c r="D4" s="17" t="s">
        <v>122</v>
      </c>
      <c r="E4" s="17" t="s">
        <v>121</v>
      </c>
      <c r="F4" s="17" t="s">
        <v>120</v>
      </c>
      <c r="G4" s="17" t="s">
        <v>119</v>
      </c>
      <c r="H4" s="17" t="s">
        <v>118</v>
      </c>
      <c r="I4" s="17" t="s">
        <v>117</v>
      </c>
      <c r="J4" s="18" t="s">
        <v>116</v>
      </c>
      <c r="K4" s="15"/>
    </row>
    <row r="5" spans="2:11" s="1" customFormat="1" ht="11.25">
      <c r="B5" s="11"/>
      <c r="C5" s="19" t="s">
        <v>14</v>
      </c>
      <c r="D5" s="13" t="s">
        <v>12</v>
      </c>
      <c r="E5" s="13" t="s">
        <v>43</v>
      </c>
      <c r="F5" s="20">
        <v>1.5</v>
      </c>
      <c r="G5" s="21"/>
      <c r="H5" s="22">
        <f>F5*17.8608247</f>
        <v>26.79123705</v>
      </c>
      <c r="I5" s="23"/>
      <c r="J5" s="24"/>
      <c r="K5" s="15"/>
    </row>
    <row r="6" spans="2:11" s="1" customFormat="1" ht="11.25">
      <c r="B6" s="11"/>
      <c r="C6" s="19" t="s">
        <v>13</v>
      </c>
      <c r="D6" s="25" t="s">
        <v>12</v>
      </c>
      <c r="E6" s="25" t="s">
        <v>43</v>
      </c>
      <c r="F6" s="20">
        <v>1.5</v>
      </c>
      <c r="G6" s="21"/>
      <c r="H6" s="22">
        <f>F6*17.8608247</f>
        <v>26.79123705</v>
      </c>
      <c r="I6" s="26"/>
      <c r="J6" s="27"/>
      <c r="K6" s="15"/>
    </row>
    <row r="7" spans="2:11" s="1" customFormat="1" ht="11.25">
      <c r="B7" s="11"/>
      <c r="C7" s="19" t="s">
        <v>54</v>
      </c>
      <c r="D7" s="28" t="s">
        <v>127</v>
      </c>
      <c r="E7" s="28" t="s">
        <v>48</v>
      </c>
      <c r="F7" s="29">
        <v>1.56767677138671</v>
      </c>
      <c r="G7" s="29"/>
      <c r="H7" s="30">
        <v>28</v>
      </c>
      <c r="I7" s="31" t="s">
        <v>128</v>
      </c>
      <c r="J7" s="27" t="s">
        <v>129</v>
      </c>
      <c r="K7" s="15"/>
    </row>
    <row r="8" spans="2:11" s="1" customFormat="1" ht="11.25">
      <c r="B8" s="11"/>
      <c r="C8" s="19" t="s">
        <v>31</v>
      </c>
      <c r="D8" s="28" t="s">
        <v>28</v>
      </c>
      <c r="E8" s="28" t="s">
        <v>48</v>
      </c>
      <c r="F8" s="29">
        <v>1.6</v>
      </c>
      <c r="G8" s="32"/>
      <c r="H8" s="22">
        <f>F8*17.8608247</f>
        <v>28.57731952</v>
      </c>
      <c r="I8" s="33" t="s">
        <v>109</v>
      </c>
      <c r="J8" s="27" t="s">
        <v>115</v>
      </c>
      <c r="K8" s="15"/>
    </row>
    <row r="9" spans="2:11" s="1" customFormat="1" ht="11.25">
      <c r="B9" s="11"/>
      <c r="C9" s="19" t="s">
        <v>54</v>
      </c>
      <c r="D9" s="28" t="s">
        <v>127</v>
      </c>
      <c r="E9" s="28" t="s">
        <v>93</v>
      </c>
      <c r="F9" s="34">
        <v>1.6796536836286178</v>
      </c>
      <c r="G9" s="34"/>
      <c r="H9" s="30">
        <v>30</v>
      </c>
      <c r="I9" s="31" t="s">
        <v>130</v>
      </c>
      <c r="J9" s="27" t="s">
        <v>131</v>
      </c>
      <c r="K9" s="15"/>
    </row>
    <row r="10" spans="2:11" s="1" customFormat="1" ht="11.25">
      <c r="B10" s="11"/>
      <c r="C10" s="19" t="s">
        <v>73</v>
      </c>
      <c r="D10" s="28" t="s">
        <v>21</v>
      </c>
      <c r="E10" s="28" t="s">
        <v>11</v>
      </c>
      <c r="F10" s="35">
        <v>1.74</v>
      </c>
      <c r="G10" s="36"/>
      <c r="H10" s="22">
        <f>F10*17.8608247</f>
        <v>31.077834978</v>
      </c>
      <c r="I10" s="33"/>
      <c r="J10" s="37">
        <v>6481</v>
      </c>
      <c r="K10" s="15"/>
    </row>
    <row r="11" spans="2:11" s="1" customFormat="1" ht="11.25">
      <c r="B11" s="11"/>
      <c r="C11" s="19" t="s">
        <v>54</v>
      </c>
      <c r="D11" s="28" t="s">
        <v>18</v>
      </c>
      <c r="E11" s="25" t="s">
        <v>46</v>
      </c>
      <c r="F11" s="38">
        <v>1.77</v>
      </c>
      <c r="G11" s="38">
        <v>1.7</v>
      </c>
      <c r="H11" s="22">
        <f>F11*17.8608247</f>
        <v>31.613659718999997</v>
      </c>
      <c r="I11" s="31"/>
      <c r="J11" s="27"/>
      <c r="K11" s="15"/>
    </row>
    <row r="12" spans="2:11" s="1" customFormat="1" ht="11.25">
      <c r="B12" s="11"/>
      <c r="C12" s="19" t="s">
        <v>31</v>
      </c>
      <c r="D12" s="28" t="s">
        <v>28</v>
      </c>
      <c r="E12" s="28" t="s">
        <v>43</v>
      </c>
      <c r="F12" s="20">
        <v>1.8</v>
      </c>
      <c r="G12" s="39"/>
      <c r="H12" s="22">
        <f>F12*17.8608247</f>
        <v>32.14948446</v>
      </c>
      <c r="I12" s="33" t="s">
        <v>109</v>
      </c>
      <c r="J12" s="27" t="s">
        <v>114</v>
      </c>
      <c r="K12" s="15"/>
    </row>
    <row r="13" spans="2:11" s="1" customFormat="1" ht="11.25">
      <c r="B13" s="11"/>
      <c r="C13" s="19" t="s">
        <v>54</v>
      </c>
      <c r="D13" s="28" t="s">
        <v>18</v>
      </c>
      <c r="E13" s="25" t="s">
        <v>45</v>
      </c>
      <c r="F13" s="40">
        <v>1.84</v>
      </c>
      <c r="G13" s="40">
        <v>1.85</v>
      </c>
      <c r="H13" s="22">
        <f>F13*17.8608247</f>
        <v>32.863917447999995</v>
      </c>
      <c r="I13" s="31"/>
      <c r="J13" s="27"/>
      <c r="K13" s="15"/>
    </row>
    <row r="14" spans="2:11" s="1" customFormat="1" ht="11.25">
      <c r="B14" s="11"/>
      <c r="C14" s="19" t="s">
        <v>54</v>
      </c>
      <c r="D14" s="28" t="s">
        <v>127</v>
      </c>
      <c r="E14" s="28" t="s">
        <v>132</v>
      </c>
      <c r="F14" s="41">
        <v>1.8476190519914797</v>
      </c>
      <c r="G14" s="41"/>
      <c r="H14" s="30">
        <v>33</v>
      </c>
      <c r="I14" s="31" t="s">
        <v>133</v>
      </c>
      <c r="J14" s="27" t="s">
        <v>134</v>
      </c>
      <c r="K14" s="15"/>
    </row>
    <row r="15" spans="2:11" s="1" customFormat="1" ht="11.25">
      <c r="B15" s="11"/>
      <c r="C15" s="26" t="s">
        <v>54</v>
      </c>
      <c r="D15" s="28" t="s">
        <v>61</v>
      </c>
      <c r="E15" s="28" t="s">
        <v>11</v>
      </c>
      <c r="F15" s="35">
        <v>1.89</v>
      </c>
      <c r="G15" s="35"/>
      <c r="H15" s="22">
        <f>F15*17.8608247</f>
        <v>33.75695868299999</v>
      </c>
      <c r="I15" s="33" t="s">
        <v>82</v>
      </c>
      <c r="J15" s="37" t="s">
        <v>113</v>
      </c>
      <c r="K15" s="15"/>
    </row>
    <row r="16" spans="2:11" s="1" customFormat="1" ht="11.25">
      <c r="B16" s="11"/>
      <c r="C16" s="19" t="s">
        <v>19</v>
      </c>
      <c r="D16" s="28" t="s">
        <v>25</v>
      </c>
      <c r="E16" s="28" t="s">
        <v>11</v>
      </c>
      <c r="F16" s="35">
        <v>1.8949044585987307</v>
      </c>
      <c r="G16" s="35"/>
      <c r="H16" s="22">
        <f>F16*17.8608247</f>
        <v>33.844556358280336</v>
      </c>
      <c r="I16" s="33" t="s">
        <v>106</v>
      </c>
      <c r="J16" s="37">
        <v>61508</v>
      </c>
      <c r="K16" s="15"/>
    </row>
    <row r="17" spans="2:11" s="1" customFormat="1" ht="11.25">
      <c r="B17" s="11"/>
      <c r="C17" s="19" t="s">
        <v>73</v>
      </c>
      <c r="D17" s="28" t="s">
        <v>21</v>
      </c>
      <c r="E17" s="28" t="s">
        <v>38</v>
      </c>
      <c r="F17" s="42">
        <v>1.9</v>
      </c>
      <c r="G17" s="43">
        <v>1.87</v>
      </c>
      <c r="H17" s="22">
        <f>F17*17.8608247</f>
        <v>33.93556692999999</v>
      </c>
      <c r="I17" s="33"/>
      <c r="J17" s="37">
        <v>6480</v>
      </c>
      <c r="K17" s="15"/>
    </row>
    <row r="18" spans="2:11" s="1" customFormat="1" ht="11.25">
      <c r="B18" s="11"/>
      <c r="C18" s="19" t="s">
        <v>54</v>
      </c>
      <c r="D18" s="28" t="s">
        <v>25</v>
      </c>
      <c r="E18" s="28" t="s">
        <v>43</v>
      </c>
      <c r="F18" s="20">
        <v>1.9506369426751637</v>
      </c>
      <c r="G18" s="20"/>
      <c r="H18" s="22">
        <f>F18*17.8608247</f>
        <v>34.83998448646505</v>
      </c>
      <c r="I18" s="33" t="s">
        <v>106</v>
      </c>
      <c r="J18" s="37">
        <v>61509</v>
      </c>
      <c r="K18" s="15"/>
    </row>
    <row r="19" spans="2:11" s="1" customFormat="1" ht="11.25">
      <c r="B19" s="11"/>
      <c r="C19" s="19" t="s">
        <v>19</v>
      </c>
      <c r="D19" s="28" t="s">
        <v>127</v>
      </c>
      <c r="E19" s="28" t="s">
        <v>48</v>
      </c>
      <c r="F19" s="29">
        <v>1.9595959642333876</v>
      </c>
      <c r="G19" s="29"/>
      <c r="H19" s="30">
        <v>35</v>
      </c>
      <c r="I19" s="31" t="s">
        <v>135</v>
      </c>
      <c r="J19" s="27" t="s">
        <v>136</v>
      </c>
      <c r="K19" s="15"/>
    </row>
    <row r="20" spans="2:11" s="1" customFormat="1" ht="11.25">
      <c r="B20" s="11"/>
      <c r="C20" s="26" t="s">
        <v>54</v>
      </c>
      <c r="D20" s="28" t="s">
        <v>61</v>
      </c>
      <c r="E20" s="28" t="s">
        <v>77</v>
      </c>
      <c r="F20" s="44">
        <v>1.97</v>
      </c>
      <c r="G20" s="44" t="s">
        <v>161</v>
      </c>
      <c r="H20" s="22">
        <f aca="true" t="shared" si="0" ref="H20:H27">F20*17.8608247</f>
        <v>35.185824659</v>
      </c>
      <c r="I20" s="33" t="s">
        <v>82</v>
      </c>
      <c r="J20" s="37" t="s">
        <v>112</v>
      </c>
      <c r="K20" s="15"/>
    </row>
    <row r="21" spans="2:11" s="1" customFormat="1" ht="11.25">
      <c r="B21" s="11"/>
      <c r="C21" s="19" t="s">
        <v>54</v>
      </c>
      <c r="D21" s="28" t="s">
        <v>32</v>
      </c>
      <c r="E21" s="28" t="s">
        <v>43</v>
      </c>
      <c r="F21" s="20">
        <v>1.98</v>
      </c>
      <c r="G21" s="20"/>
      <c r="H21" s="22">
        <f t="shared" si="0"/>
        <v>35.364432906</v>
      </c>
      <c r="I21" s="33"/>
      <c r="J21" s="37" t="s">
        <v>111</v>
      </c>
      <c r="K21" s="15"/>
    </row>
    <row r="22" spans="2:11" s="1" customFormat="1" ht="11.25">
      <c r="B22" s="11"/>
      <c r="C22" s="19" t="s">
        <v>34</v>
      </c>
      <c r="D22" s="25" t="s">
        <v>12</v>
      </c>
      <c r="E22" s="25" t="s">
        <v>43</v>
      </c>
      <c r="F22" s="20">
        <v>2</v>
      </c>
      <c r="G22" s="45"/>
      <c r="H22" s="22">
        <f t="shared" si="0"/>
        <v>35.7216494</v>
      </c>
      <c r="I22" s="26"/>
      <c r="J22" s="27" t="s">
        <v>110</v>
      </c>
      <c r="K22" s="15"/>
    </row>
    <row r="23" spans="2:11" s="1" customFormat="1" ht="11.25">
      <c r="B23" s="11"/>
      <c r="C23" s="19" t="s">
        <v>31</v>
      </c>
      <c r="D23" s="28" t="s">
        <v>28</v>
      </c>
      <c r="E23" s="28" t="s">
        <v>45</v>
      </c>
      <c r="F23" s="40">
        <v>2</v>
      </c>
      <c r="G23" s="46">
        <v>2.065</v>
      </c>
      <c r="H23" s="22">
        <f t="shared" si="0"/>
        <v>35.7216494</v>
      </c>
      <c r="I23" s="33" t="s">
        <v>109</v>
      </c>
      <c r="J23" s="27" t="s">
        <v>108</v>
      </c>
      <c r="K23" s="15"/>
    </row>
    <row r="24" spans="2:11" s="1" customFormat="1" ht="11.25">
      <c r="B24" s="11"/>
      <c r="C24" s="19" t="s">
        <v>16</v>
      </c>
      <c r="D24" s="25" t="s">
        <v>12</v>
      </c>
      <c r="E24" s="25" t="s">
        <v>43</v>
      </c>
      <c r="F24" s="20">
        <v>2</v>
      </c>
      <c r="G24" s="45"/>
      <c r="H24" s="22">
        <f t="shared" si="0"/>
        <v>35.7216494</v>
      </c>
      <c r="I24" s="26"/>
      <c r="J24" s="27" t="s">
        <v>107</v>
      </c>
      <c r="K24" s="15"/>
    </row>
    <row r="25" spans="2:11" s="1" customFormat="1" ht="11.25">
      <c r="B25" s="11"/>
      <c r="C25" s="19" t="s">
        <v>14</v>
      </c>
      <c r="D25" s="25" t="s">
        <v>12</v>
      </c>
      <c r="E25" s="25" t="s">
        <v>45</v>
      </c>
      <c r="F25" s="40">
        <v>2</v>
      </c>
      <c r="G25" s="47"/>
      <c r="H25" s="22">
        <f t="shared" si="0"/>
        <v>35.7216494</v>
      </c>
      <c r="I25" s="26"/>
      <c r="J25" s="27"/>
      <c r="K25" s="15"/>
    </row>
    <row r="26" spans="2:11" s="1" customFormat="1" ht="11.25">
      <c r="B26" s="11"/>
      <c r="C26" s="19" t="s">
        <v>13</v>
      </c>
      <c r="D26" s="25" t="s">
        <v>12</v>
      </c>
      <c r="E26" s="25" t="s">
        <v>45</v>
      </c>
      <c r="F26" s="40">
        <v>2</v>
      </c>
      <c r="G26" s="47"/>
      <c r="H26" s="22">
        <f t="shared" si="0"/>
        <v>35.7216494</v>
      </c>
      <c r="I26" s="26"/>
      <c r="J26" s="27"/>
      <c r="K26" s="15"/>
    </row>
    <row r="27" spans="2:11" s="1" customFormat="1" ht="11.25">
      <c r="B27" s="11"/>
      <c r="C27" s="19" t="s">
        <v>54</v>
      </c>
      <c r="D27" s="28" t="s">
        <v>25</v>
      </c>
      <c r="E27" s="28" t="s">
        <v>24</v>
      </c>
      <c r="F27" s="48">
        <v>2.006369426751597</v>
      </c>
      <c r="G27" s="48"/>
      <c r="H27" s="22">
        <f t="shared" si="0"/>
        <v>35.83541261464976</v>
      </c>
      <c r="I27" s="33" t="s">
        <v>106</v>
      </c>
      <c r="J27" s="37">
        <v>61510</v>
      </c>
      <c r="K27" s="15"/>
    </row>
    <row r="28" spans="2:11" s="1" customFormat="1" ht="11.25">
      <c r="B28" s="11"/>
      <c r="C28" s="19" t="s">
        <v>54</v>
      </c>
      <c r="D28" s="28" t="s">
        <v>127</v>
      </c>
      <c r="E28" s="28" t="s">
        <v>137</v>
      </c>
      <c r="F28" s="38">
        <v>2.015584420354341</v>
      </c>
      <c r="G28" s="38"/>
      <c r="H28" s="30">
        <v>36</v>
      </c>
      <c r="I28" s="31" t="s">
        <v>138</v>
      </c>
      <c r="J28" s="27" t="s">
        <v>139</v>
      </c>
      <c r="K28" s="15"/>
    </row>
    <row r="29" spans="2:11" s="1" customFormat="1" ht="11.25">
      <c r="B29" s="11"/>
      <c r="C29" s="19" t="s">
        <v>54</v>
      </c>
      <c r="D29" s="28" t="s">
        <v>18</v>
      </c>
      <c r="E29" s="25" t="s">
        <v>20</v>
      </c>
      <c r="F29" s="49">
        <v>2.02</v>
      </c>
      <c r="G29" s="49">
        <v>2.05</v>
      </c>
      <c r="H29" s="22">
        <f>F29*17.8608247</f>
        <v>36.078865893999996</v>
      </c>
      <c r="I29" s="31"/>
      <c r="J29" s="27"/>
      <c r="K29" s="15"/>
    </row>
    <row r="30" spans="2:11" s="1" customFormat="1" ht="11.25">
      <c r="B30" s="11"/>
      <c r="C30" s="26" t="s">
        <v>54</v>
      </c>
      <c r="D30" s="28" t="s">
        <v>61</v>
      </c>
      <c r="E30" s="28" t="s">
        <v>66</v>
      </c>
      <c r="F30" s="40">
        <v>2.06</v>
      </c>
      <c r="G30" s="40">
        <v>2.12</v>
      </c>
      <c r="H30" s="22">
        <f>F30*17.8608247</f>
        <v>36.793298881999995</v>
      </c>
      <c r="I30" s="33" t="s">
        <v>82</v>
      </c>
      <c r="J30" s="37" t="s">
        <v>105</v>
      </c>
      <c r="K30" s="15"/>
    </row>
    <row r="31" spans="2:11" s="1" customFormat="1" ht="11.25">
      <c r="B31" s="11"/>
      <c r="C31" s="19" t="s">
        <v>73</v>
      </c>
      <c r="D31" s="28" t="s">
        <v>21</v>
      </c>
      <c r="E31" s="28" t="s">
        <v>39</v>
      </c>
      <c r="F31" s="50">
        <v>2.1</v>
      </c>
      <c r="G31" s="51">
        <v>2.105</v>
      </c>
      <c r="H31" s="22">
        <f>F31*17.8608247</f>
        <v>37.50773187</v>
      </c>
      <c r="I31" s="33"/>
      <c r="J31" s="37">
        <v>6478</v>
      </c>
      <c r="K31" s="15"/>
    </row>
    <row r="32" spans="2:11" s="1" customFormat="1" ht="11.25">
      <c r="B32" s="11"/>
      <c r="C32" s="26" t="s">
        <v>19</v>
      </c>
      <c r="D32" s="28" t="s">
        <v>61</v>
      </c>
      <c r="E32" s="28" t="s">
        <v>46</v>
      </c>
      <c r="F32" s="38">
        <v>2.1</v>
      </c>
      <c r="G32" s="38"/>
      <c r="H32" s="22">
        <f>F32*17.8608247</f>
        <v>37.50773187</v>
      </c>
      <c r="I32" s="33" t="s">
        <v>60</v>
      </c>
      <c r="J32" s="37" t="s">
        <v>104</v>
      </c>
      <c r="K32" s="15"/>
    </row>
    <row r="33" spans="2:11" s="1" customFormat="1" ht="11.25">
      <c r="B33" s="11"/>
      <c r="C33" s="19" t="s">
        <v>103</v>
      </c>
      <c r="D33" s="28" t="s">
        <v>18</v>
      </c>
      <c r="E33" s="25"/>
      <c r="F33" s="20">
        <v>2.103206924436429</v>
      </c>
      <c r="G33" s="20"/>
      <c r="H33" s="30">
        <v>37.5650101851852</v>
      </c>
      <c r="I33" s="26"/>
      <c r="J33" s="52"/>
      <c r="K33" s="15"/>
    </row>
    <row r="34" spans="2:11" s="1" customFormat="1" ht="11.25">
      <c r="B34" s="11"/>
      <c r="C34" s="19" t="s">
        <v>54</v>
      </c>
      <c r="D34" s="28" t="s">
        <v>127</v>
      </c>
      <c r="E34" s="28" t="s">
        <v>11</v>
      </c>
      <c r="F34" s="53">
        <v>2.1275613325962492</v>
      </c>
      <c r="G34" s="53"/>
      <c r="H34" s="30">
        <v>38</v>
      </c>
      <c r="I34" s="31" t="s">
        <v>140</v>
      </c>
      <c r="J34" s="27" t="s">
        <v>141</v>
      </c>
      <c r="K34" s="15"/>
    </row>
    <row r="35" spans="2:11" s="1" customFormat="1" ht="11.25">
      <c r="B35" s="11"/>
      <c r="C35" s="26" t="s">
        <v>54</v>
      </c>
      <c r="D35" s="28" t="s">
        <v>61</v>
      </c>
      <c r="E35" s="28" t="s">
        <v>102</v>
      </c>
      <c r="F35" s="54">
        <v>2.13</v>
      </c>
      <c r="G35" s="54">
        <v>2.16</v>
      </c>
      <c r="H35" s="22">
        <f>F35*17.8608247</f>
        <v>38.04355661099999</v>
      </c>
      <c r="I35" s="33" t="s">
        <v>82</v>
      </c>
      <c r="J35" s="37" t="s">
        <v>101</v>
      </c>
      <c r="K35" s="15"/>
    </row>
    <row r="36" spans="2:11" s="1" customFormat="1" ht="11.25">
      <c r="B36" s="11"/>
      <c r="C36" s="19" t="s">
        <v>19</v>
      </c>
      <c r="D36" s="28" t="s">
        <v>127</v>
      </c>
      <c r="E36" s="28" t="s">
        <v>93</v>
      </c>
      <c r="F36" s="34">
        <v>2.239538244838157</v>
      </c>
      <c r="G36" s="34"/>
      <c r="H36" s="30">
        <v>40</v>
      </c>
      <c r="I36" s="31" t="s">
        <v>142</v>
      </c>
      <c r="J36" s="27" t="s">
        <v>143</v>
      </c>
      <c r="K36" s="15"/>
    </row>
    <row r="37" spans="2:11" s="1" customFormat="1" ht="11.25">
      <c r="B37" s="11"/>
      <c r="C37" s="26" t="s">
        <v>54</v>
      </c>
      <c r="D37" s="28" t="s">
        <v>61</v>
      </c>
      <c r="E37" s="55" t="s">
        <v>39</v>
      </c>
      <c r="F37" s="50">
        <v>2.24</v>
      </c>
      <c r="G37" s="50">
        <v>2.21</v>
      </c>
      <c r="H37" s="22">
        <f aca="true" t="shared" si="1" ref="H37:H42">F37*17.8608247</f>
        <v>40.008247328</v>
      </c>
      <c r="I37" s="56" t="s">
        <v>82</v>
      </c>
      <c r="J37" s="37" t="s">
        <v>100</v>
      </c>
      <c r="K37" s="15"/>
    </row>
    <row r="38" spans="2:11" s="1" customFormat="1" ht="11.25">
      <c r="B38" s="11"/>
      <c r="C38" s="19" t="s">
        <v>31</v>
      </c>
      <c r="D38" s="28" t="s">
        <v>28</v>
      </c>
      <c r="E38" s="28" t="s">
        <v>24</v>
      </c>
      <c r="F38" s="48">
        <v>2.3</v>
      </c>
      <c r="G38" s="57">
        <v>2.31</v>
      </c>
      <c r="H38" s="22">
        <f t="shared" si="1"/>
        <v>41.079896809999994</v>
      </c>
      <c r="I38" s="33" t="s">
        <v>30</v>
      </c>
      <c r="J38" s="27" t="s">
        <v>99</v>
      </c>
      <c r="K38" s="15"/>
    </row>
    <row r="39" spans="2:11" s="1" customFormat="1" ht="11.25">
      <c r="B39" s="11"/>
      <c r="C39" s="26" t="s">
        <v>54</v>
      </c>
      <c r="D39" s="25" t="s">
        <v>61</v>
      </c>
      <c r="E39" s="25" t="s">
        <v>98</v>
      </c>
      <c r="F39" s="58">
        <v>2.3</v>
      </c>
      <c r="G39" s="59"/>
      <c r="H39" s="22">
        <f t="shared" si="1"/>
        <v>41.079896809999994</v>
      </c>
      <c r="I39" s="26"/>
      <c r="J39" s="52"/>
      <c r="K39" s="15"/>
    </row>
    <row r="40" spans="2:11" s="1" customFormat="1" ht="11.25">
      <c r="B40" s="11"/>
      <c r="C40" s="19" t="s">
        <v>54</v>
      </c>
      <c r="D40" s="28" t="s">
        <v>41</v>
      </c>
      <c r="E40" s="28" t="s">
        <v>45</v>
      </c>
      <c r="F40" s="60">
        <v>2.31</v>
      </c>
      <c r="G40" s="40">
        <v>2.31</v>
      </c>
      <c r="H40" s="22">
        <f t="shared" si="1"/>
        <v>41.258505057</v>
      </c>
      <c r="I40" s="33" t="s">
        <v>97</v>
      </c>
      <c r="J40" s="37" t="s">
        <v>96</v>
      </c>
      <c r="K40" s="15"/>
    </row>
    <row r="41" spans="2:11" s="1" customFormat="1" ht="11.25">
      <c r="B41" s="11"/>
      <c r="C41" s="19" t="s">
        <v>54</v>
      </c>
      <c r="D41" s="28" t="s">
        <v>41</v>
      </c>
      <c r="E41" s="28" t="s">
        <v>24</v>
      </c>
      <c r="F41" s="60">
        <v>2.323</v>
      </c>
      <c r="G41" s="48">
        <v>2.323</v>
      </c>
      <c r="H41" s="22">
        <f t="shared" si="1"/>
        <v>41.4906957781</v>
      </c>
      <c r="I41" s="33" t="s">
        <v>95</v>
      </c>
      <c r="J41" s="37" t="s">
        <v>94</v>
      </c>
      <c r="K41" s="15"/>
    </row>
    <row r="42" spans="2:11" s="1" customFormat="1" ht="11.25">
      <c r="B42" s="11"/>
      <c r="C42" s="19" t="s">
        <v>73</v>
      </c>
      <c r="D42" s="28" t="s">
        <v>21</v>
      </c>
      <c r="E42" s="28" t="s">
        <v>48</v>
      </c>
      <c r="F42" s="29">
        <v>2.33</v>
      </c>
      <c r="G42" s="32"/>
      <c r="H42" s="22">
        <f t="shared" si="1"/>
        <v>41.615721551</v>
      </c>
      <c r="I42" s="33"/>
      <c r="J42" s="37">
        <v>6482</v>
      </c>
      <c r="K42" s="15"/>
    </row>
    <row r="43" spans="2:11" s="1" customFormat="1" ht="11.25">
      <c r="B43" s="11"/>
      <c r="C43" s="19" t="s">
        <v>54</v>
      </c>
      <c r="D43" s="28" t="s">
        <v>127</v>
      </c>
      <c r="E43" s="28" t="s">
        <v>83</v>
      </c>
      <c r="F43" s="42">
        <v>2.351515157080065</v>
      </c>
      <c r="G43" s="42"/>
      <c r="H43" s="30">
        <v>42</v>
      </c>
      <c r="I43" s="31" t="s">
        <v>144</v>
      </c>
      <c r="J43" s="27" t="s">
        <v>145</v>
      </c>
      <c r="K43" s="15"/>
    </row>
    <row r="44" spans="2:11" s="1" customFormat="1" ht="11.25">
      <c r="B44" s="11"/>
      <c r="C44" s="26" t="s">
        <v>54</v>
      </c>
      <c r="D44" s="28" t="s">
        <v>61</v>
      </c>
      <c r="E44" s="28" t="s">
        <v>93</v>
      </c>
      <c r="F44" s="34">
        <v>2.4</v>
      </c>
      <c r="G44" s="34"/>
      <c r="H44" s="22">
        <f>F44*17.8608247</f>
        <v>42.86597928</v>
      </c>
      <c r="I44" s="33" t="s">
        <v>82</v>
      </c>
      <c r="J44" s="37" t="s">
        <v>92</v>
      </c>
      <c r="K44" s="15"/>
    </row>
    <row r="45" spans="2:11" s="1" customFormat="1" ht="11.25">
      <c r="B45" s="11"/>
      <c r="C45" s="19" t="s">
        <v>54</v>
      </c>
      <c r="D45" s="28" t="s">
        <v>41</v>
      </c>
      <c r="E45" s="28" t="s">
        <v>58</v>
      </c>
      <c r="F45" s="60">
        <v>2.423</v>
      </c>
      <c r="G45" s="61">
        <v>2.423</v>
      </c>
      <c r="H45" s="22">
        <f>F45*17.8608247</f>
        <v>43.276778248099994</v>
      </c>
      <c r="I45" s="33" t="s">
        <v>91</v>
      </c>
      <c r="J45" s="37" t="s">
        <v>90</v>
      </c>
      <c r="K45" s="15"/>
    </row>
    <row r="46" spans="2:11" s="1" customFormat="1" ht="11.25">
      <c r="B46" s="11"/>
      <c r="C46" s="19" t="s">
        <v>54</v>
      </c>
      <c r="D46" s="28" t="s">
        <v>18</v>
      </c>
      <c r="E46" s="28" t="s">
        <v>17</v>
      </c>
      <c r="F46" s="20">
        <v>2.43</v>
      </c>
      <c r="G46" s="20"/>
      <c r="H46" s="22">
        <f>F46*17.8608247</f>
        <v>43.401804021</v>
      </c>
      <c r="I46" s="31"/>
      <c r="J46" s="27"/>
      <c r="K46" s="15"/>
    </row>
    <row r="47" spans="2:11" s="1" customFormat="1" ht="11.25">
      <c r="B47" s="11"/>
      <c r="C47" s="19" t="s">
        <v>19</v>
      </c>
      <c r="D47" s="28" t="s">
        <v>127</v>
      </c>
      <c r="E47" s="28" t="s">
        <v>132</v>
      </c>
      <c r="F47" s="41">
        <v>2.4634920693219726</v>
      </c>
      <c r="G47" s="41"/>
      <c r="H47" s="30">
        <v>44</v>
      </c>
      <c r="I47" s="31" t="s">
        <v>146</v>
      </c>
      <c r="J47" s="27" t="s">
        <v>147</v>
      </c>
      <c r="K47" s="15"/>
    </row>
    <row r="48" spans="2:11" s="1" customFormat="1" ht="11.25">
      <c r="B48" s="11"/>
      <c r="C48" s="19" t="s">
        <v>34</v>
      </c>
      <c r="D48" s="25" t="s">
        <v>12</v>
      </c>
      <c r="E48" s="25" t="s">
        <v>45</v>
      </c>
      <c r="F48" s="40">
        <v>2.5</v>
      </c>
      <c r="G48" s="62"/>
      <c r="H48" s="22">
        <f>F48*17.8608247</f>
        <v>44.652061749999994</v>
      </c>
      <c r="I48" s="26"/>
      <c r="J48" s="27" t="s">
        <v>89</v>
      </c>
      <c r="K48" s="15"/>
    </row>
    <row r="49" spans="2:11" s="1" customFormat="1" ht="11.25">
      <c r="B49" s="11"/>
      <c r="C49" s="19" t="s">
        <v>19</v>
      </c>
      <c r="D49" s="28" t="s">
        <v>28</v>
      </c>
      <c r="E49" s="28" t="s">
        <v>46</v>
      </c>
      <c r="F49" s="38">
        <v>2.5</v>
      </c>
      <c r="G49" s="63">
        <v>2.782</v>
      </c>
      <c r="H49" s="22">
        <f>F49*17.8608247</f>
        <v>44.652061749999994</v>
      </c>
      <c r="I49" s="33" t="s">
        <v>27</v>
      </c>
      <c r="J49" s="27" t="s">
        <v>88</v>
      </c>
      <c r="K49" s="15"/>
    </row>
    <row r="50" spans="2:11" s="1" customFormat="1" ht="11.25">
      <c r="B50" s="11"/>
      <c r="C50" s="19" t="s">
        <v>31</v>
      </c>
      <c r="D50" s="28" t="s">
        <v>28</v>
      </c>
      <c r="E50" s="28" t="s">
        <v>46</v>
      </c>
      <c r="F50" s="38">
        <v>2.5</v>
      </c>
      <c r="G50" s="63">
        <v>2.568</v>
      </c>
      <c r="H50" s="22">
        <f>F50*17.8608247</f>
        <v>44.652061749999994</v>
      </c>
      <c r="I50" s="33" t="s">
        <v>30</v>
      </c>
      <c r="J50" s="27" t="s">
        <v>87</v>
      </c>
      <c r="K50" s="15"/>
    </row>
    <row r="51" spans="2:11" s="1" customFormat="1" ht="11.25">
      <c r="B51" s="11"/>
      <c r="C51" s="19" t="s">
        <v>16</v>
      </c>
      <c r="D51" s="25" t="s">
        <v>12</v>
      </c>
      <c r="E51" s="25" t="s">
        <v>45</v>
      </c>
      <c r="F51" s="40">
        <v>2.5</v>
      </c>
      <c r="G51" s="62"/>
      <c r="H51" s="22">
        <f>F51*17.8608247</f>
        <v>44.652061749999994</v>
      </c>
      <c r="I51" s="26"/>
      <c r="J51" s="27" t="s">
        <v>86</v>
      </c>
      <c r="K51" s="15"/>
    </row>
    <row r="52" spans="2:11" s="1" customFormat="1" ht="11.25">
      <c r="B52" s="11"/>
      <c r="C52" s="26" t="s">
        <v>19</v>
      </c>
      <c r="D52" s="25" t="s">
        <v>61</v>
      </c>
      <c r="E52" s="25" t="s">
        <v>11</v>
      </c>
      <c r="F52" s="64">
        <v>2.5</v>
      </c>
      <c r="G52" s="65"/>
      <c r="H52" s="22">
        <f>F52*17.8608247</f>
        <v>44.652061749999994</v>
      </c>
      <c r="I52" s="26"/>
      <c r="J52" s="52"/>
      <c r="K52" s="15"/>
    </row>
    <row r="53" spans="2:11" s="1" customFormat="1" ht="11.25">
      <c r="B53" s="11"/>
      <c r="C53" s="19" t="s">
        <v>54</v>
      </c>
      <c r="D53" s="28" t="s">
        <v>127</v>
      </c>
      <c r="E53" s="28" t="s">
        <v>102</v>
      </c>
      <c r="F53" s="66">
        <v>2.5194805254429267</v>
      </c>
      <c r="G53" s="66"/>
      <c r="H53" s="30">
        <v>45</v>
      </c>
      <c r="I53" s="31" t="s">
        <v>148</v>
      </c>
      <c r="J53" s="27" t="s">
        <v>149</v>
      </c>
      <c r="K53" s="15"/>
    </row>
    <row r="54" spans="2:11" s="1" customFormat="1" ht="11.25">
      <c r="B54" s="11"/>
      <c r="C54" s="19" t="s">
        <v>54</v>
      </c>
      <c r="D54" s="28" t="s">
        <v>41</v>
      </c>
      <c r="E54" s="28" t="s">
        <v>11</v>
      </c>
      <c r="F54" s="60">
        <v>2.532</v>
      </c>
      <c r="G54" s="35">
        <v>2.532</v>
      </c>
      <c r="H54" s="22">
        <f>F54*17.8608247</f>
        <v>45.223608140399996</v>
      </c>
      <c r="I54" s="33" t="s">
        <v>85</v>
      </c>
      <c r="J54" s="37"/>
      <c r="K54" s="15"/>
    </row>
    <row r="55" spans="2:11" s="1" customFormat="1" ht="11.25">
      <c r="B55" s="11"/>
      <c r="C55" s="19" t="s">
        <v>73</v>
      </c>
      <c r="D55" s="28" t="s">
        <v>21</v>
      </c>
      <c r="E55" s="28" t="s">
        <v>20</v>
      </c>
      <c r="F55" s="49">
        <v>2.55</v>
      </c>
      <c r="G55" s="67">
        <v>2.559</v>
      </c>
      <c r="H55" s="22">
        <f>F55*17.8608247</f>
        <v>45.54510298499999</v>
      </c>
      <c r="I55" s="33"/>
      <c r="J55" s="37">
        <v>7434</v>
      </c>
      <c r="K55" s="15"/>
    </row>
    <row r="56" spans="2:11" s="1" customFormat="1" ht="11.25">
      <c r="B56" s="11"/>
      <c r="C56" s="19" t="s">
        <v>54</v>
      </c>
      <c r="D56" s="28" t="s">
        <v>32</v>
      </c>
      <c r="E56" s="28" t="s">
        <v>38</v>
      </c>
      <c r="F56" s="42">
        <v>2.6</v>
      </c>
      <c r="G56" s="42"/>
      <c r="H56" s="22">
        <f>F56*17.8608247</f>
        <v>46.43814422</v>
      </c>
      <c r="I56" s="33"/>
      <c r="J56" s="37" t="s">
        <v>84</v>
      </c>
      <c r="K56" s="15"/>
    </row>
    <row r="57" spans="2:11" s="1" customFormat="1" ht="11.25">
      <c r="B57" s="11"/>
      <c r="C57" s="26" t="s">
        <v>54</v>
      </c>
      <c r="D57" s="28" t="s">
        <v>61</v>
      </c>
      <c r="E57" s="28" t="s">
        <v>83</v>
      </c>
      <c r="F57" s="68">
        <v>2.6</v>
      </c>
      <c r="G57" s="69"/>
      <c r="H57" s="22">
        <f>F57*17.8608247</f>
        <v>46.43814422</v>
      </c>
      <c r="I57" s="33" t="s">
        <v>82</v>
      </c>
      <c r="J57" s="37" t="s">
        <v>81</v>
      </c>
      <c r="K57" s="15"/>
    </row>
    <row r="58" spans="2:11" s="1" customFormat="1" ht="11.25">
      <c r="B58" s="11"/>
      <c r="C58" s="19" t="s">
        <v>19</v>
      </c>
      <c r="D58" s="28" t="s">
        <v>127</v>
      </c>
      <c r="E58" s="28" t="s">
        <v>137</v>
      </c>
      <c r="F58" s="70">
        <v>2.66</v>
      </c>
      <c r="G58" s="71"/>
      <c r="H58" s="22">
        <f>F58*17.8608247</f>
        <v>47.509793701999996</v>
      </c>
      <c r="I58" s="33"/>
      <c r="J58" s="37" t="s">
        <v>147</v>
      </c>
      <c r="K58" s="15"/>
    </row>
    <row r="59" spans="2:11" s="1" customFormat="1" ht="11.25">
      <c r="B59" s="11"/>
      <c r="C59" s="19" t="s">
        <v>54</v>
      </c>
      <c r="D59" s="28" t="s">
        <v>127</v>
      </c>
      <c r="E59" s="28" t="s">
        <v>150</v>
      </c>
      <c r="F59" s="72">
        <v>2.6874458938057884</v>
      </c>
      <c r="G59" s="72"/>
      <c r="H59" s="30">
        <v>48</v>
      </c>
      <c r="I59" s="31" t="s">
        <v>138</v>
      </c>
      <c r="J59" s="27" t="s">
        <v>151</v>
      </c>
      <c r="K59" s="15"/>
    </row>
    <row r="60" spans="2:11" s="1" customFormat="1" ht="11.25">
      <c r="B60" s="11"/>
      <c r="C60" s="19" t="s">
        <v>73</v>
      </c>
      <c r="D60" s="28" t="s">
        <v>21</v>
      </c>
      <c r="E60" s="28" t="s">
        <v>80</v>
      </c>
      <c r="F60" s="44">
        <v>2.75</v>
      </c>
      <c r="G60" s="73">
        <v>2.827</v>
      </c>
      <c r="H60" s="22">
        <f>F60*17.8608247</f>
        <v>49.11726792499999</v>
      </c>
      <c r="I60" s="33"/>
      <c r="J60" s="37">
        <v>7435</v>
      </c>
      <c r="K60" s="15"/>
    </row>
    <row r="61" spans="2:11" s="1" customFormat="1" ht="11.25">
      <c r="B61" s="11"/>
      <c r="C61" s="19" t="s">
        <v>19</v>
      </c>
      <c r="D61" s="28" t="s">
        <v>32</v>
      </c>
      <c r="E61" s="28" t="s">
        <v>43</v>
      </c>
      <c r="F61" s="20">
        <v>2.77</v>
      </c>
      <c r="G61" s="20"/>
      <c r="H61" s="22">
        <f>F61*17.8608247</f>
        <v>49.474484419</v>
      </c>
      <c r="I61" s="33"/>
      <c r="J61" s="37" t="s">
        <v>79</v>
      </c>
      <c r="K61" s="15"/>
    </row>
    <row r="62" spans="2:11" s="1" customFormat="1" ht="11.25">
      <c r="B62" s="11"/>
      <c r="C62" s="26" t="s">
        <v>19</v>
      </c>
      <c r="D62" s="25" t="s">
        <v>61</v>
      </c>
      <c r="E62" s="25" t="s">
        <v>58</v>
      </c>
      <c r="F62" s="74">
        <v>2.78</v>
      </c>
      <c r="G62" s="75"/>
      <c r="H62" s="22">
        <f>F62*17.8608247</f>
        <v>49.65309266599999</v>
      </c>
      <c r="I62" s="26"/>
      <c r="J62" s="52"/>
      <c r="K62" s="15"/>
    </row>
    <row r="63" spans="2:11" s="1" customFormat="1" ht="11.25">
      <c r="B63" s="11"/>
      <c r="C63" s="19" t="s">
        <v>22</v>
      </c>
      <c r="D63" s="28" t="s">
        <v>21</v>
      </c>
      <c r="E63" s="28" t="s">
        <v>78</v>
      </c>
      <c r="F63" s="76">
        <v>2.8</v>
      </c>
      <c r="G63" s="77">
        <v>2.836</v>
      </c>
      <c r="H63" s="22">
        <f>F63*17.8608247</f>
        <v>50.01030915999999</v>
      </c>
      <c r="I63" s="33"/>
      <c r="J63" s="37">
        <v>6483</v>
      </c>
      <c r="K63" s="15"/>
    </row>
    <row r="64" spans="2:11" s="1" customFormat="1" ht="11.25">
      <c r="B64" s="11"/>
      <c r="C64" s="19" t="s">
        <v>19</v>
      </c>
      <c r="D64" s="25" t="s">
        <v>18</v>
      </c>
      <c r="E64" s="25" t="s">
        <v>78</v>
      </c>
      <c r="F64" s="78">
        <v>2.8</v>
      </c>
      <c r="G64" s="79"/>
      <c r="H64" s="22">
        <f>F64*17.8608247</f>
        <v>50.01030915999999</v>
      </c>
      <c r="I64" s="26"/>
      <c r="J64" s="27"/>
      <c r="K64" s="15"/>
    </row>
    <row r="65" spans="2:11" s="1" customFormat="1" ht="11.25">
      <c r="B65" s="11"/>
      <c r="C65" s="19" t="s">
        <v>19</v>
      </c>
      <c r="D65" s="28" t="s">
        <v>127</v>
      </c>
      <c r="E65" s="28" t="s">
        <v>11</v>
      </c>
      <c r="F65" s="35">
        <v>2.8554112621686505</v>
      </c>
      <c r="G65" s="35"/>
      <c r="H65" s="30">
        <v>51</v>
      </c>
      <c r="I65" s="31" t="s">
        <v>152</v>
      </c>
      <c r="J65" s="27" t="s">
        <v>153</v>
      </c>
      <c r="K65" s="15"/>
    </row>
    <row r="66" spans="2:11" s="1" customFormat="1" ht="11.25">
      <c r="B66" s="11"/>
      <c r="C66" s="26" t="s">
        <v>19</v>
      </c>
      <c r="D66" s="28" t="s">
        <v>61</v>
      </c>
      <c r="E66" s="28" t="s">
        <v>77</v>
      </c>
      <c r="F66" s="44">
        <v>2.9</v>
      </c>
      <c r="G66" s="44"/>
      <c r="H66" s="22">
        <f aca="true" t="shared" si="2" ref="H66:H79">F66*17.8608247</f>
        <v>51.796391629999995</v>
      </c>
      <c r="I66" s="33" t="s">
        <v>60</v>
      </c>
      <c r="J66" s="37" t="s">
        <v>76</v>
      </c>
      <c r="K66" s="15"/>
    </row>
    <row r="67" spans="2:11" s="1" customFormat="1" ht="11.25">
      <c r="B67" s="11"/>
      <c r="C67" s="19" t="s">
        <v>19</v>
      </c>
      <c r="D67" s="28" t="s">
        <v>28</v>
      </c>
      <c r="E67" s="28" t="s">
        <v>58</v>
      </c>
      <c r="F67" s="61">
        <v>2.9</v>
      </c>
      <c r="G67" s="80">
        <v>2.8</v>
      </c>
      <c r="H67" s="22">
        <f t="shared" si="2"/>
        <v>51.796391629999995</v>
      </c>
      <c r="I67" s="33" t="s">
        <v>27</v>
      </c>
      <c r="J67" s="27" t="s">
        <v>75</v>
      </c>
      <c r="K67" s="15"/>
    </row>
    <row r="68" spans="2:11" s="1" customFormat="1" ht="11.25">
      <c r="B68" s="11"/>
      <c r="C68" s="19" t="s">
        <v>31</v>
      </c>
      <c r="D68" s="28" t="s">
        <v>28</v>
      </c>
      <c r="E68" s="28" t="s">
        <v>58</v>
      </c>
      <c r="F68" s="61">
        <v>2.9</v>
      </c>
      <c r="G68" s="80">
        <v>2.723</v>
      </c>
      <c r="H68" s="22">
        <f t="shared" si="2"/>
        <v>51.796391629999995</v>
      </c>
      <c r="I68" s="33" t="s">
        <v>30</v>
      </c>
      <c r="J68" s="27" t="s">
        <v>74</v>
      </c>
      <c r="K68" s="15"/>
    </row>
    <row r="69" spans="2:11" s="1" customFormat="1" ht="11.25">
      <c r="B69" s="11"/>
      <c r="C69" s="19" t="s">
        <v>19</v>
      </c>
      <c r="D69" s="25" t="s">
        <v>18</v>
      </c>
      <c r="E69" s="25" t="s">
        <v>11</v>
      </c>
      <c r="F69" s="35">
        <v>2.9</v>
      </c>
      <c r="G69" s="81"/>
      <c r="H69" s="22">
        <f t="shared" si="2"/>
        <v>51.796391629999995</v>
      </c>
      <c r="I69" s="26"/>
      <c r="J69" s="27"/>
      <c r="K69" s="15"/>
    </row>
    <row r="70" spans="2:11" s="1" customFormat="1" ht="11.25">
      <c r="B70" s="11"/>
      <c r="C70" s="19" t="s">
        <v>73</v>
      </c>
      <c r="D70" s="28" t="s">
        <v>21</v>
      </c>
      <c r="E70" s="28" t="s">
        <v>46</v>
      </c>
      <c r="F70" s="38">
        <v>2.95</v>
      </c>
      <c r="G70" s="63">
        <v>2.95</v>
      </c>
      <c r="H70" s="22">
        <f t="shared" si="2"/>
        <v>52.689432865</v>
      </c>
      <c r="I70" s="33"/>
      <c r="J70" s="37">
        <v>7436</v>
      </c>
      <c r="K70" s="15"/>
    </row>
    <row r="71" spans="2:11" s="1" customFormat="1" ht="11.25">
      <c r="B71" s="11"/>
      <c r="C71" s="19" t="s">
        <v>34</v>
      </c>
      <c r="D71" s="25" t="s">
        <v>12</v>
      </c>
      <c r="E71" s="25" t="s">
        <v>46</v>
      </c>
      <c r="F71" s="38">
        <v>3</v>
      </c>
      <c r="G71" s="82"/>
      <c r="H71" s="22">
        <f t="shared" si="2"/>
        <v>53.5824741</v>
      </c>
      <c r="I71" s="26"/>
      <c r="J71" s="27" t="s">
        <v>72</v>
      </c>
      <c r="K71" s="15"/>
    </row>
    <row r="72" spans="2:11" s="1" customFormat="1" ht="11.25">
      <c r="B72" s="11"/>
      <c r="C72" s="19" t="s">
        <v>16</v>
      </c>
      <c r="D72" s="25" t="s">
        <v>12</v>
      </c>
      <c r="E72" s="25" t="s">
        <v>46</v>
      </c>
      <c r="F72" s="38">
        <v>3</v>
      </c>
      <c r="G72" s="82"/>
      <c r="H72" s="22">
        <f t="shared" si="2"/>
        <v>53.5824741</v>
      </c>
      <c r="I72" s="26"/>
      <c r="J72" s="27" t="s">
        <v>71</v>
      </c>
      <c r="K72" s="15"/>
    </row>
    <row r="73" spans="2:11" s="1" customFormat="1" ht="11.25">
      <c r="B73" s="11"/>
      <c r="C73" s="19" t="s">
        <v>14</v>
      </c>
      <c r="D73" s="25" t="s">
        <v>12</v>
      </c>
      <c r="E73" s="25" t="s">
        <v>48</v>
      </c>
      <c r="F73" s="29">
        <v>3</v>
      </c>
      <c r="G73" s="83"/>
      <c r="H73" s="22">
        <f t="shared" si="2"/>
        <v>53.5824741</v>
      </c>
      <c r="I73" s="26"/>
      <c r="J73" s="27"/>
      <c r="K73" s="15"/>
    </row>
    <row r="74" spans="2:11" s="1" customFormat="1" ht="11.25">
      <c r="B74" s="11"/>
      <c r="C74" s="19" t="s">
        <v>13</v>
      </c>
      <c r="D74" s="25" t="s">
        <v>12</v>
      </c>
      <c r="E74" s="25" t="s">
        <v>48</v>
      </c>
      <c r="F74" s="29">
        <v>3</v>
      </c>
      <c r="G74" s="83"/>
      <c r="H74" s="22">
        <f t="shared" si="2"/>
        <v>53.5824741</v>
      </c>
      <c r="I74" s="26"/>
      <c r="J74" s="27"/>
      <c r="K74" s="15"/>
    </row>
    <row r="75" spans="2:11" s="1" customFormat="1" ht="11.25">
      <c r="B75" s="11"/>
      <c r="C75" s="19" t="s">
        <v>19</v>
      </c>
      <c r="D75" s="28" t="s">
        <v>41</v>
      </c>
      <c r="E75" s="28" t="s">
        <v>45</v>
      </c>
      <c r="F75" s="60">
        <v>3.027</v>
      </c>
      <c r="G75" s="40">
        <v>3.027</v>
      </c>
      <c r="H75" s="22">
        <f t="shared" si="2"/>
        <v>54.0647163669</v>
      </c>
      <c r="I75" s="33" t="s">
        <v>70</v>
      </c>
      <c r="J75" s="37" t="s">
        <v>69</v>
      </c>
      <c r="K75" s="15"/>
    </row>
    <row r="76" spans="2:11" s="1" customFormat="1" ht="11.25">
      <c r="B76" s="11"/>
      <c r="C76" s="19" t="s">
        <v>19</v>
      </c>
      <c r="D76" s="25" t="s">
        <v>18</v>
      </c>
      <c r="E76" s="25" t="s">
        <v>38</v>
      </c>
      <c r="F76" s="42">
        <v>3.1</v>
      </c>
      <c r="G76" s="42"/>
      <c r="H76" s="22">
        <f t="shared" si="2"/>
        <v>55.368556569999996</v>
      </c>
      <c r="I76" s="26"/>
      <c r="J76" s="27"/>
      <c r="K76" s="15"/>
    </row>
    <row r="77" spans="2:11" s="1" customFormat="1" ht="11.25">
      <c r="B77" s="11"/>
      <c r="C77" s="19" t="s">
        <v>19</v>
      </c>
      <c r="D77" s="28" t="s">
        <v>41</v>
      </c>
      <c r="E77" s="28" t="s">
        <v>24</v>
      </c>
      <c r="F77" s="60">
        <v>3.122</v>
      </c>
      <c r="G77" s="48">
        <v>3.122</v>
      </c>
      <c r="H77" s="22">
        <f t="shared" si="2"/>
        <v>55.76149471339999</v>
      </c>
      <c r="I77" s="33" t="s">
        <v>68</v>
      </c>
      <c r="J77" s="37" t="s">
        <v>67</v>
      </c>
      <c r="K77" s="15"/>
    </row>
    <row r="78" spans="2:11" s="1" customFormat="1" ht="11.25">
      <c r="B78" s="11"/>
      <c r="C78" s="19" t="s">
        <v>164</v>
      </c>
      <c r="D78" s="25" t="s">
        <v>163</v>
      </c>
      <c r="E78" s="25" t="s">
        <v>43</v>
      </c>
      <c r="F78" s="53">
        <v>3.16</v>
      </c>
      <c r="G78" s="84"/>
      <c r="H78" s="22">
        <f t="shared" si="2"/>
        <v>56.440206052</v>
      </c>
      <c r="I78" s="26" t="s">
        <v>167</v>
      </c>
      <c r="J78" s="27"/>
      <c r="K78" s="15"/>
    </row>
    <row r="79" spans="2:11" s="1" customFormat="1" ht="11.25">
      <c r="B79" s="11"/>
      <c r="C79" s="19" t="s">
        <v>19</v>
      </c>
      <c r="D79" s="28" t="s">
        <v>18</v>
      </c>
      <c r="E79" s="25" t="s">
        <v>46</v>
      </c>
      <c r="F79" s="38">
        <v>3.17</v>
      </c>
      <c r="G79" s="38">
        <v>3.3</v>
      </c>
      <c r="H79" s="22">
        <f t="shared" si="2"/>
        <v>56.61881429899999</v>
      </c>
      <c r="I79" s="31"/>
      <c r="J79" s="27"/>
      <c r="K79" s="15"/>
    </row>
    <row r="80" spans="2:11" s="1" customFormat="1" ht="11.25">
      <c r="B80" s="11"/>
      <c r="C80" s="19" t="s">
        <v>19</v>
      </c>
      <c r="D80" s="28" t="s">
        <v>127</v>
      </c>
      <c r="E80" s="28" t="s">
        <v>83</v>
      </c>
      <c r="F80" s="42">
        <v>3.191341998894374</v>
      </c>
      <c r="G80" s="42"/>
      <c r="H80" s="30">
        <v>57</v>
      </c>
      <c r="I80" s="31" t="s">
        <v>154</v>
      </c>
      <c r="J80" s="27" t="s">
        <v>155</v>
      </c>
      <c r="K80" s="15"/>
    </row>
    <row r="81" spans="2:11" s="1" customFormat="1" ht="11.25">
      <c r="B81" s="11"/>
      <c r="C81" s="19" t="s">
        <v>22</v>
      </c>
      <c r="D81" s="28" t="s">
        <v>21</v>
      </c>
      <c r="E81" s="28" t="s">
        <v>11</v>
      </c>
      <c r="F81" s="35">
        <v>3.2</v>
      </c>
      <c r="G81" s="36"/>
      <c r="H81" s="22">
        <f aca="true" t="shared" si="3" ref="H81:H87">F81*17.8608247</f>
        <v>57.15463904</v>
      </c>
      <c r="I81" s="33"/>
      <c r="J81" s="37">
        <v>8232</v>
      </c>
      <c r="K81" s="15"/>
    </row>
    <row r="82" spans="2:11" s="1" customFormat="1" ht="11.25">
      <c r="B82" s="11"/>
      <c r="C82" s="26" t="s">
        <v>19</v>
      </c>
      <c r="D82" s="28" t="s">
        <v>61</v>
      </c>
      <c r="E82" s="28" t="s">
        <v>66</v>
      </c>
      <c r="F82" s="85">
        <v>3.2</v>
      </c>
      <c r="G82" s="85">
        <v>3.63</v>
      </c>
      <c r="H82" s="22">
        <f t="shared" si="3"/>
        <v>57.15463904</v>
      </c>
      <c r="I82" s="33" t="s">
        <v>60</v>
      </c>
      <c r="J82" s="37" t="s">
        <v>65</v>
      </c>
      <c r="K82" s="15"/>
    </row>
    <row r="83" spans="2:11" s="1" customFormat="1" ht="11.25">
      <c r="B83" s="11"/>
      <c r="C83" s="19" t="s">
        <v>19</v>
      </c>
      <c r="D83" s="28" t="s">
        <v>28</v>
      </c>
      <c r="E83" s="28" t="s">
        <v>39</v>
      </c>
      <c r="F83" s="50">
        <v>3.2</v>
      </c>
      <c r="G83" s="51">
        <v>3.253</v>
      </c>
      <c r="H83" s="22">
        <f t="shared" si="3"/>
        <v>57.15463904</v>
      </c>
      <c r="I83" s="33" t="s">
        <v>27</v>
      </c>
      <c r="J83" s="27" t="s">
        <v>64</v>
      </c>
      <c r="K83" s="15"/>
    </row>
    <row r="84" spans="2:11" s="1" customFormat="1" ht="11.25">
      <c r="B84" s="11"/>
      <c r="C84" s="19" t="s">
        <v>19</v>
      </c>
      <c r="D84" s="28" t="s">
        <v>41</v>
      </c>
      <c r="E84" s="28" t="s">
        <v>38</v>
      </c>
      <c r="F84" s="60">
        <v>3.244</v>
      </c>
      <c r="G84" s="42">
        <v>3.244</v>
      </c>
      <c r="H84" s="22">
        <f t="shared" si="3"/>
        <v>57.940515326799996</v>
      </c>
      <c r="I84" s="33" t="s">
        <v>63</v>
      </c>
      <c r="J84" s="37" t="s">
        <v>62</v>
      </c>
      <c r="K84" s="15"/>
    </row>
    <row r="85" spans="2:11" s="1" customFormat="1" ht="11.25">
      <c r="B85" s="11"/>
      <c r="C85" s="19" t="s">
        <v>54</v>
      </c>
      <c r="D85" s="28" t="s">
        <v>32</v>
      </c>
      <c r="E85" s="28" t="s">
        <v>11</v>
      </c>
      <c r="F85" s="35">
        <v>3.3</v>
      </c>
      <c r="G85" s="35"/>
      <c r="H85" s="22">
        <f t="shared" si="3"/>
        <v>58.94072150999999</v>
      </c>
      <c r="I85" s="33"/>
      <c r="J85" s="37"/>
      <c r="K85" s="15"/>
    </row>
    <row r="86" spans="2:11" s="1" customFormat="1" ht="11.25">
      <c r="B86" s="11"/>
      <c r="C86" s="26" t="s">
        <v>19</v>
      </c>
      <c r="D86" s="28" t="s">
        <v>61</v>
      </c>
      <c r="E86" s="55" t="s">
        <v>39</v>
      </c>
      <c r="F86" s="50">
        <v>3.3</v>
      </c>
      <c r="G86" s="50"/>
      <c r="H86" s="22">
        <f t="shared" si="3"/>
        <v>58.94072150999999</v>
      </c>
      <c r="I86" s="56" t="s">
        <v>60</v>
      </c>
      <c r="J86" s="37" t="s">
        <v>59</v>
      </c>
      <c r="K86" s="15"/>
    </row>
    <row r="87" spans="2:11" s="1" customFormat="1" ht="11.25">
      <c r="B87" s="11"/>
      <c r="C87" s="19" t="s">
        <v>19</v>
      </c>
      <c r="D87" s="28" t="s">
        <v>41</v>
      </c>
      <c r="E87" s="28" t="s">
        <v>58</v>
      </c>
      <c r="F87" s="60">
        <v>3.358</v>
      </c>
      <c r="G87" s="61">
        <v>3.358</v>
      </c>
      <c r="H87" s="22">
        <f t="shared" si="3"/>
        <v>59.9766493426</v>
      </c>
      <c r="I87" s="33" t="s">
        <v>57</v>
      </c>
      <c r="J87" s="37" t="s">
        <v>56</v>
      </c>
      <c r="K87" s="15"/>
    </row>
    <row r="88" spans="2:11" s="1" customFormat="1" ht="11.25">
      <c r="B88" s="11"/>
      <c r="C88" s="19" t="s">
        <v>55</v>
      </c>
      <c r="D88" s="28" t="s">
        <v>18</v>
      </c>
      <c r="E88" s="25"/>
      <c r="F88" s="20">
        <v>3.386718272233523</v>
      </c>
      <c r="G88" s="20"/>
      <c r="H88" s="30">
        <v>60.48958136864982</v>
      </c>
      <c r="I88" s="26"/>
      <c r="J88" s="52"/>
      <c r="K88" s="15"/>
    </row>
    <row r="89" spans="2:11" s="1" customFormat="1" ht="11.25">
      <c r="B89" s="11"/>
      <c r="C89" s="19" t="s">
        <v>54</v>
      </c>
      <c r="D89" s="28" t="s">
        <v>41</v>
      </c>
      <c r="E89" s="28" t="s">
        <v>38</v>
      </c>
      <c r="F89" s="60">
        <v>3.396</v>
      </c>
      <c r="G89" s="42">
        <v>3.396</v>
      </c>
      <c r="H89" s="22">
        <f aca="true" t="shared" si="4" ref="H89:H99">F89*17.8608247</f>
        <v>60.655360681199994</v>
      </c>
      <c r="I89" s="33" t="s">
        <v>53</v>
      </c>
      <c r="J89" s="37" t="s">
        <v>52</v>
      </c>
      <c r="K89" s="15"/>
    </row>
    <row r="90" spans="2:11" s="1" customFormat="1" ht="11.25">
      <c r="B90" s="11"/>
      <c r="C90" s="19" t="s">
        <v>31</v>
      </c>
      <c r="D90" s="28" t="s">
        <v>28</v>
      </c>
      <c r="E90" s="28" t="s">
        <v>39</v>
      </c>
      <c r="F90" s="50">
        <v>3.4</v>
      </c>
      <c r="G90" s="51"/>
      <c r="H90" s="22">
        <f t="shared" si="4"/>
        <v>60.72680397999999</v>
      </c>
      <c r="I90" s="33" t="s">
        <v>30</v>
      </c>
      <c r="J90" s="27" t="s">
        <v>51</v>
      </c>
      <c r="K90" s="15"/>
    </row>
    <row r="91" spans="2:11" s="1" customFormat="1" ht="11.25">
      <c r="B91" s="11"/>
      <c r="C91" s="19" t="s">
        <v>164</v>
      </c>
      <c r="D91" s="25" t="s">
        <v>163</v>
      </c>
      <c r="E91" s="52" t="s">
        <v>45</v>
      </c>
      <c r="F91" s="85">
        <v>3.48</v>
      </c>
      <c r="G91" s="86"/>
      <c r="H91" s="22">
        <f t="shared" si="4"/>
        <v>62.155669956</v>
      </c>
      <c r="I91" s="26" t="s">
        <v>166</v>
      </c>
      <c r="J91" s="27"/>
      <c r="K91" s="15"/>
    </row>
    <row r="92" spans="2:11" s="1" customFormat="1" ht="11.25">
      <c r="B92" s="11"/>
      <c r="C92" s="19" t="s">
        <v>34</v>
      </c>
      <c r="D92" s="25" t="s">
        <v>12</v>
      </c>
      <c r="E92" s="25" t="s">
        <v>48</v>
      </c>
      <c r="F92" s="50">
        <v>3.5</v>
      </c>
      <c r="G92" s="87"/>
      <c r="H92" s="22">
        <f t="shared" si="4"/>
        <v>62.512886449999996</v>
      </c>
      <c r="I92" s="26"/>
      <c r="J92" s="27" t="s">
        <v>50</v>
      </c>
      <c r="K92" s="15"/>
    </row>
    <row r="93" spans="2:11" s="1" customFormat="1" ht="11.25">
      <c r="B93" s="11"/>
      <c r="C93" s="19" t="s">
        <v>22</v>
      </c>
      <c r="D93" s="28" t="s">
        <v>21</v>
      </c>
      <c r="E93" s="28" t="s">
        <v>38</v>
      </c>
      <c r="F93" s="42">
        <v>3.5</v>
      </c>
      <c r="G93" s="43">
        <v>3.503</v>
      </c>
      <c r="H93" s="22">
        <f t="shared" si="4"/>
        <v>62.512886449999996</v>
      </c>
      <c r="I93" s="33"/>
      <c r="J93" s="37">
        <v>6494</v>
      </c>
      <c r="K93" s="15"/>
    </row>
    <row r="94" spans="2:11" s="1" customFormat="1" ht="11.25">
      <c r="B94" s="11"/>
      <c r="C94" s="19" t="s">
        <v>19</v>
      </c>
      <c r="D94" s="28" t="s">
        <v>28</v>
      </c>
      <c r="E94" s="88" t="s">
        <v>38</v>
      </c>
      <c r="F94" s="89">
        <v>3.5</v>
      </c>
      <c r="G94" s="90">
        <v>3.539</v>
      </c>
      <c r="H94" s="91">
        <f t="shared" si="4"/>
        <v>62.512886449999996</v>
      </c>
      <c r="I94" s="33" t="s">
        <v>27</v>
      </c>
      <c r="J94" s="27" t="s">
        <v>49</v>
      </c>
      <c r="K94" s="15"/>
    </row>
    <row r="95" spans="2:11" s="1" customFormat="1" ht="11.25">
      <c r="B95" s="11"/>
      <c r="C95" s="19" t="s">
        <v>16</v>
      </c>
      <c r="D95" s="25" t="s">
        <v>12</v>
      </c>
      <c r="E95" s="25" t="s">
        <v>48</v>
      </c>
      <c r="F95" s="50">
        <v>3.5</v>
      </c>
      <c r="G95" s="87"/>
      <c r="H95" s="22">
        <f t="shared" si="4"/>
        <v>62.512886449999996</v>
      </c>
      <c r="I95" s="26"/>
      <c r="J95" s="27" t="s">
        <v>47</v>
      </c>
      <c r="K95" s="15"/>
    </row>
    <row r="96" spans="2:11" s="1" customFormat="1" ht="11.25">
      <c r="B96" s="11"/>
      <c r="C96" s="19" t="s">
        <v>14</v>
      </c>
      <c r="D96" s="25" t="s">
        <v>12</v>
      </c>
      <c r="E96" s="25" t="s">
        <v>46</v>
      </c>
      <c r="F96" s="38">
        <v>3.5</v>
      </c>
      <c r="G96" s="92"/>
      <c r="H96" s="22">
        <f t="shared" si="4"/>
        <v>62.512886449999996</v>
      </c>
      <c r="I96" s="26"/>
      <c r="J96" s="27"/>
      <c r="K96" s="15"/>
    </row>
    <row r="97" spans="2:11" s="1" customFormat="1" ht="11.25">
      <c r="B97" s="11"/>
      <c r="C97" s="19" t="s">
        <v>13</v>
      </c>
      <c r="D97" s="25" t="s">
        <v>12</v>
      </c>
      <c r="E97" s="25" t="s">
        <v>46</v>
      </c>
      <c r="F97" s="38">
        <v>3.5</v>
      </c>
      <c r="G97" s="92"/>
      <c r="H97" s="22">
        <f t="shared" si="4"/>
        <v>62.512886449999996</v>
      </c>
      <c r="I97" s="26"/>
      <c r="J97" s="27"/>
      <c r="K97" s="15"/>
    </row>
    <row r="98" spans="2:11" s="1" customFormat="1" ht="11.25">
      <c r="B98" s="11"/>
      <c r="C98" s="19" t="s">
        <v>19</v>
      </c>
      <c r="D98" s="28" t="s">
        <v>25</v>
      </c>
      <c r="E98" s="28" t="s">
        <v>11</v>
      </c>
      <c r="F98" s="35">
        <v>3.511146496815295</v>
      </c>
      <c r="G98" s="35"/>
      <c r="H98" s="22">
        <f t="shared" si="4"/>
        <v>62.711972075637085</v>
      </c>
      <c r="I98" s="33" t="s">
        <v>23</v>
      </c>
      <c r="J98" s="37">
        <v>61503</v>
      </c>
      <c r="K98" s="15"/>
    </row>
    <row r="99" spans="2:11" s="1" customFormat="1" ht="11.25">
      <c r="B99" s="11"/>
      <c r="C99" s="19" t="s">
        <v>19</v>
      </c>
      <c r="D99" s="28" t="s">
        <v>18</v>
      </c>
      <c r="E99" s="25" t="s">
        <v>45</v>
      </c>
      <c r="F99" s="85">
        <v>3.58</v>
      </c>
      <c r="G99" s="85">
        <v>3.5</v>
      </c>
      <c r="H99" s="22">
        <f t="shared" si="4"/>
        <v>63.941752425999994</v>
      </c>
      <c r="I99" s="31"/>
      <c r="J99" s="27"/>
      <c r="K99" s="15"/>
    </row>
    <row r="100" spans="2:11" s="1" customFormat="1" ht="11.25">
      <c r="B100" s="11"/>
      <c r="C100" s="19" t="s">
        <v>19</v>
      </c>
      <c r="D100" s="28" t="s">
        <v>127</v>
      </c>
      <c r="E100" s="28" t="s">
        <v>102</v>
      </c>
      <c r="F100" s="66">
        <v>3.6392496478620053</v>
      </c>
      <c r="G100" s="66"/>
      <c r="H100" s="30">
        <v>65</v>
      </c>
      <c r="I100" s="31" t="s">
        <v>156</v>
      </c>
      <c r="J100" s="27" t="s">
        <v>157</v>
      </c>
      <c r="K100" s="15"/>
    </row>
    <row r="101" spans="2:11" s="1" customFormat="1" ht="11.25">
      <c r="B101" s="11"/>
      <c r="C101" s="19" t="s">
        <v>164</v>
      </c>
      <c r="D101" s="25" t="s">
        <v>163</v>
      </c>
      <c r="E101" s="25" t="s">
        <v>46</v>
      </c>
      <c r="F101" s="70">
        <v>3.69</v>
      </c>
      <c r="G101" s="93"/>
      <c r="H101" s="22">
        <f aca="true" t="shared" si="5" ref="H101:H106">F101*17.8608247</f>
        <v>65.90644314299999</v>
      </c>
      <c r="I101" s="26" t="s">
        <v>165</v>
      </c>
      <c r="J101" s="27"/>
      <c r="K101" s="15"/>
    </row>
    <row r="102" spans="2:11" s="1" customFormat="1" ht="11.25">
      <c r="B102" s="11"/>
      <c r="C102" s="19" t="s">
        <v>31</v>
      </c>
      <c r="D102" s="28" t="s">
        <v>28</v>
      </c>
      <c r="E102" s="28" t="s">
        <v>38</v>
      </c>
      <c r="F102" s="42">
        <v>3.7</v>
      </c>
      <c r="G102" s="43"/>
      <c r="H102" s="22">
        <f t="shared" si="5"/>
        <v>66.08505139</v>
      </c>
      <c r="I102" s="33" t="s">
        <v>30</v>
      </c>
      <c r="J102" s="27" t="s">
        <v>44</v>
      </c>
      <c r="K102" s="15"/>
    </row>
    <row r="103" spans="2:11" s="1" customFormat="1" ht="11.25">
      <c r="B103" s="11"/>
      <c r="C103" s="19" t="s">
        <v>19</v>
      </c>
      <c r="D103" s="28" t="s">
        <v>25</v>
      </c>
      <c r="E103" s="28" t="s">
        <v>43</v>
      </c>
      <c r="F103" s="20">
        <v>3.7898089171974614</v>
      </c>
      <c r="G103" s="20"/>
      <c r="H103" s="22">
        <f t="shared" si="5"/>
        <v>67.68911271656067</v>
      </c>
      <c r="I103" s="33" t="s">
        <v>23</v>
      </c>
      <c r="J103" s="37">
        <v>61504</v>
      </c>
      <c r="K103" s="15"/>
    </row>
    <row r="104" spans="2:11" s="1" customFormat="1" ht="11.25">
      <c r="B104" s="11"/>
      <c r="C104" s="19" t="s">
        <v>19</v>
      </c>
      <c r="D104" s="28" t="s">
        <v>28</v>
      </c>
      <c r="E104" s="28" t="s">
        <v>20</v>
      </c>
      <c r="F104" s="49">
        <v>3.8</v>
      </c>
      <c r="G104" s="67">
        <v>3.753</v>
      </c>
      <c r="H104" s="22">
        <f t="shared" si="5"/>
        <v>67.87113385999999</v>
      </c>
      <c r="I104" s="33" t="s">
        <v>27</v>
      </c>
      <c r="J104" s="27" t="s">
        <v>42</v>
      </c>
      <c r="K104" s="15"/>
    </row>
    <row r="105" spans="2:11" s="1" customFormat="1" ht="11.25">
      <c r="B105" s="11"/>
      <c r="C105" s="19" t="s">
        <v>19</v>
      </c>
      <c r="D105" s="28" t="s">
        <v>18</v>
      </c>
      <c r="E105" s="25" t="s">
        <v>20</v>
      </c>
      <c r="F105" s="49">
        <v>3.8</v>
      </c>
      <c r="G105" s="49">
        <v>3.8</v>
      </c>
      <c r="H105" s="22">
        <f t="shared" si="5"/>
        <v>67.87113385999999</v>
      </c>
      <c r="I105" s="31"/>
      <c r="J105" s="27"/>
      <c r="K105" s="15"/>
    </row>
    <row r="106" spans="2:11" s="1" customFormat="1" ht="11.25">
      <c r="B106" s="11"/>
      <c r="C106" s="19" t="s">
        <v>19</v>
      </c>
      <c r="D106" s="28" t="s">
        <v>41</v>
      </c>
      <c r="E106" s="88" t="s">
        <v>11</v>
      </c>
      <c r="F106" s="60">
        <v>3.803</v>
      </c>
      <c r="G106" s="35">
        <v>3.803</v>
      </c>
      <c r="H106" s="22">
        <f t="shared" si="5"/>
        <v>67.9247163341</v>
      </c>
      <c r="I106" s="33" t="s">
        <v>40</v>
      </c>
      <c r="J106" s="37"/>
      <c r="K106" s="15"/>
    </row>
    <row r="107" spans="2:11" s="1" customFormat="1" ht="11.25">
      <c r="B107" s="11"/>
      <c r="C107" s="19" t="s">
        <v>19</v>
      </c>
      <c r="D107" s="28" t="s">
        <v>127</v>
      </c>
      <c r="E107" s="88" t="s">
        <v>150</v>
      </c>
      <c r="F107" s="72">
        <v>3.807215016224867</v>
      </c>
      <c r="G107" s="72"/>
      <c r="H107" s="30">
        <v>68</v>
      </c>
      <c r="I107" s="31" t="s">
        <v>158</v>
      </c>
      <c r="J107" s="27" t="s">
        <v>159</v>
      </c>
      <c r="K107" s="15"/>
    </row>
    <row r="108" spans="2:11" s="1" customFormat="1" ht="11.25">
      <c r="B108" s="11"/>
      <c r="C108" s="19" t="s">
        <v>22</v>
      </c>
      <c r="D108" s="28" t="s">
        <v>21</v>
      </c>
      <c r="E108" s="28" t="s">
        <v>39</v>
      </c>
      <c r="F108" s="50">
        <v>3.85</v>
      </c>
      <c r="G108" s="51">
        <v>3.952</v>
      </c>
      <c r="H108" s="22">
        <f aca="true" t="shared" si="6" ref="H108:H123">F108*17.8608247</f>
        <v>68.764175095</v>
      </c>
      <c r="I108" s="33"/>
      <c r="J108" s="37">
        <v>6496</v>
      </c>
      <c r="K108" s="15"/>
    </row>
    <row r="109" spans="2:11" s="1" customFormat="1" ht="11.25">
      <c r="B109" s="11"/>
      <c r="C109" s="19" t="s">
        <v>19</v>
      </c>
      <c r="D109" s="28" t="s">
        <v>32</v>
      </c>
      <c r="E109" s="28" t="s">
        <v>38</v>
      </c>
      <c r="F109" s="42">
        <v>3.9</v>
      </c>
      <c r="G109" s="42"/>
      <c r="H109" s="22">
        <f t="shared" si="6"/>
        <v>69.65721633</v>
      </c>
      <c r="I109" s="33"/>
      <c r="J109" s="37" t="s">
        <v>37</v>
      </c>
      <c r="K109" s="15"/>
    </row>
    <row r="110" spans="2:11" s="1" customFormat="1" ht="11.25">
      <c r="B110" s="11"/>
      <c r="C110" s="19" t="s">
        <v>34</v>
      </c>
      <c r="D110" s="25" t="s">
        <v>12</v>
      </c>
      <c r="E110" s="25" t="s">
        <v>20</v>
      </c>
      <c r="F110" s="49">
        <v>4</v>
      </c>
      <c r="G110" s="94"/>
      <c r="H110" s="22">
        <f t="shared" si="6"/>
        <v>71.4432988</v>
      </c>
      <c r="I110" s="26"/>
      <c r="J110" s="27" t="s">
        <v>36</v>
      </c>
      <c r="K110" s="15"/>
    </row>
    <row r="111" spans="2:11" s="1" customFormat="1" ht="11.25">
      <c r="B111" s="11"/>
      <c r="C111" s="19" t="s">
        <v>16</v>
      </c>
      <c r="D111" s="25" t="s">
        <v>12</v>
      </c>
      <c r="E111" s="25" t="s">
        <v>20</v>
      </c>
      <c r="F111" s="49">
        <v>4</v>
      </c>
      <c r="G111" s="94"/>
      <c r="H111" s="22">
        <f t="shared" si="6"/>
        <v>71.4432988</v>
      </c>
      <c r="I111" s="26"/>
      <c r="J111" s="27" t="s">
        <v>35</v>
      </c>
      <c r="K111" s="15"/>
    </row>
    <row r="112" spans="2:11" s="1" customFormat="1" ht="11.25">
      <c r="B112" s="11"/>
      <c r="C112" s="19" t="s">
        <v>34</v>
      </c>
      <c r="D112" s="25" t="s">
        <v>12</v>
      </c>
      <c r="E112" s="25" t="s">
        <v>11</v>
      </c>
      <c r="F112" s="53">
        <v>4</v>
      </c>
      <c r="G112" s="95"/>
      <c r="H112" s="22">
        <f t="shared" si="6"/>
        <v>71.4432988</v>
      </c>
      <c r="I112" s="26"/>
      <c r="J112" s="27" t="s">
        <v>33</v>
      </c>
      <c r="K112" s="15"/>
    </row>
    <row r="113" spans="2:11" s="1" customFormat="1" ht="11.25">
      <c r="B113" s="11"/>
      <c r="C113" s="19" t="s">
        <v>14</v>
      </c>
      <c r="D113" s="25" t="s">
        <v>12</v>
      </c>
      <c r="E113" s="25" t="s">
        <v>20</v>
      </c>
      <c r="F113" s="49">
        <v>4</v>
      </c>
      <c r="G113" s="96"/>
      <c r="H113" s="22">
        <f t="shared" si="6"/>
        <v>71.4432988</v>
      </c>
      <c r="I113" s="26"/>
      <c r="J113" s="27"/>
      <c r="K113" s="15"/>
    </row>
    <row r="114" spans="2:11" s="1" customFormat="1" ht="11.25">
      <c r="B114" s="11"/>
      <c r="C114" s="19" t="s">
        <v>13</v>
      </c>
      <c r="D114" s="25" t="s">
        <v>12</v>
      </c>
      <c r="E114" s="25" t="s">
        <v>20</v>
      </c>
      <c r="F114" s="49">
        <v>4</v>
      </c>
      <c r="G114" s="96"/>
      <c r="H114" s="22">
        <f t="shared" si="6"/>
        <v>71.4432988</v>
      </c>
      <c r="I114" s="26"/>
      <c r="J114" s="27"/>
      <c r="K114" s="15"/>
    </row>
    <row r="115" spans="2:11" s="1" customFormat="1" ht="11.25">
      <c r="B115" s="11"/>
      <c r="C115" s="19" t="s">
        <v>19</v>
      </c>
      <c r="D115" s="28" t="s">
        <v>32</v>
      </c>
      <c r="E115" s="28" t="s">
        <v>11</v>
      </c>
      <c r="F115" s="35">
        <v>4.07</v>
      </c>
      <c r="G115" s="35"/>
      <c r="H115" s="22">
        <f t="shared" si="6"/>
        <v>72.693556529</v>
      </c>
      <c r="I115" s="33"/>
      <c r="J115" s="37"/>
      <c r="K115" s="15"/>
    </row>
    <row r="116" spans="2:11" s="1" customFormat="1" ht="11.25">
      <c r="B116" s="11"/>
      <c r="C116" s="19" t="s">
        <v>31</v>
      </c>
      <c r="D116" s="28" t="s">
        <v>28</v>
      </c>
      <c r="E116" s="28" t="s">
        <v>20</v>
      </c>
      <c r="F116" s="49">
        <v>4.1</v>
      </c>
      <c r="G116" s="67"/>
      <c r="H116" s="22">
        <f t="shared" si="6"/>
        <v>73.22938126999999</v>
      </c>
      <c r="I116" s="33" t="s">
        <v>30</v>
      </c>
      <c r="J116" s="27" t="s">
        <v>29</v>
      </c>
      <c r="K116" s="15"/>
    </row>
    <row r="117" spans="2:11" s="1" customFormat="1" ht="11.25">
      <c r="B117" s="11"/>
      <c r="C117" s="19" t="s">
        <v>19</v>
      </c>
      <c r="D117" s="28" t="s">
        <v>28</v>
      </c>
      <c r="E117" s="28" t="s">
        <v>11</v>
      </c>
      <c r="F117" s="35">
        <v>4.1</v>
      </c>
      <c r="G117" s="36"/>
      <c r="H117" s="22">
        <f t="shared" si="6"/>
        <v>73.22938126999999</v>
      </c>
      <c r="I117" s="33" t="s">
        <v>27</v>
      </c>
      <c r="J117" s="27" t="s">
        <v>26</v>
      </c>
      <c r="K117" s="15"/>
    </row>
    <row r="118" spans="2:11" s="1" customFormat="1" ht="11.25">
      <c r="B118" s="11"/>
      <c r="C118" s="19" t="s">
        <v>19</v>
      </c>
      <c r="D118" s="28" t="s">
        <v>25</v>
      </c>
      <c r="E118" s="28" t="s">
        <v>24</v>
      </c>
      <c r="F118" s="48">
        <v>4.124203821656061</v>
      </c>
      <c r="G118" s="48"/>
      <c r="H118" s="22">
        <f t="shared" si="6"/>
        <v>73.66168148566896</v>
      </c>
      <c r="I118" s="33" t="s">
        <v>23</v>
      </c>
      <c r="J118" s="37">
        <v>61505</v>
      </c>
      <c r="K118" s="15"/>
    </row>
    <row r="119" spans="2:11" s="1" customFormat="1" ht="11.25">
      <c r="B119" s="11"/>
      <c r="C119" s="19" t="s">
        <v>22</v>
      </c>
      <c r="D119" s="28" t="s">
        <v>21</v>
      </c>
      <c r="E119" s="28" t="s">
        <v>20</v>
      </c>
      <c r="F119" s="49">
        <v>4.2</v>
      </c>
      <c r="G119" s="67">
        <v>4.252</v>
      </c>
      <c r="H119" s="22">
        <f t="shared" si="6"/>
        <v>75.01546374</v>
      </c>
      <c r="I119" s="33"/>
      <c r="J119" s="37">
        <v>6497</v>
      </c>
      <c r="K119" s="15"/>
    </row>
    <row r="120" spans="2:11" s="1" customFormat="1" ht="11.25">
      <c r="B120" s="11"/>
      <c r="C120" s="19" t="s">
        <v>19</v>
      </c>
      <c r="D120" s="28" t="s">
        <v>18</v>
      </c>
      <c r="E120" s="28" t="s">
        <v>17</v>
      </c>
      <c r="F120" s="20">
        <v>4.35</v>
      </c>
      <c r="G120" s="20"/>
      <c r="H120" s="22">
        <f t="shared" si="6"/>
        <v>77.69458744499998</v>
      </c>
      <c r="I120" s="31"/>
      <c r="J120" s="27"/>
      <c r="K120" s="15"/>
    </row>
    <row r="121" spans="2:11" s="1" customFormat="1" ht="11.25">
      <c r="B121" s="11"/>
      <c r="C121" s="19" t="s">
        <v>16</v>
      </c>
      <c r="D121" s="25" t="s">
        <v>12</v>
      </c>
      <c r="E121" s="25" t="s">
        <v>11</v>
      </c>
      <c r="F121" s="53">
        <v>4.5</v>
      </c>
      <c r="G121" s="95"/>
      <c r="H121" s="22">
        <f t="shared" si="6"/>
        <v>80.37371114999999</v>
      </c>
      <c r="I121" s="26"/>
      <c r="J121" s="27" t="s">
        <v>15</v>
      </c>
      <c r="K121" s="15"/>
    </row>
    <row r="122" spans="2:11" s="1" customFormat="1" ht="11.25">
      <c r="B122" s="11"/>
      <c r="C122" s="19" t="s">
        <v>14</v>
      </c>
      <c r="D122" s="25" t="s">
        <v>12</v>
      </c>
      <c r="E122" s="25" t="s">
        <v>11</v>
      </c>
      <c r="F122" s="35">
        <v>6</v>
      </c>
      <c r="G122" s="81"/>
      <c r="H122" s="22">
        <f t="shared" si="6"/>
        <v>107.1649482</v>
      </c>
      <c r="I122" s="26"/>
      <c r="J122" s="27"/>
      <c r="K122" s="15"/>
    </row>
    <row r="123" spans="2:11" s="1" customFormat="1" ht="11.25">
      <c r="B123" s="11"/>
      <c r="C123" s="19" t="s">
        <v>13</v>
      </c>
      <c r="D123" s="25" t="s">
        <v>12</v>
      </c>
      <c r="E123" s="25" t="s">
        <v>11</v>
      </c>
      <c r="F123" s="35">
        <v>6</v>
      </c>
      <c r="G123" s="81"/>
      <c r="H123" s="22">
        <f t="shared" si="6"/>
        <v>107.1649482</v>
      </c>
      <c r="I123" s="26"/>
      <c r="J123" s="27"/>
      <c r="K123" s="15"/>
    </row>
    <row r="124" spans="2:11" s="1" customFormat="1" ht="11.25">
      <c r="B124" s="11"/>
      <c r="C124" s="19" t="s">
        <v>4</v>
      </c>
      <c r="D124" s="28" t="s">
        <v>3</v>
      </c>
      <c r="E124" s="28" t="s">
        <v>10</v>
      </c>
      <c r="F124" s="20">
        <f>H124/17.8608247</f>
        <v>10.624584208605256</v>
      </c>
      <c r="G124" s="45"/>
      <c r="H124" s="30">
        <v>189.7638360602867</v>
      </c>
      <c r="I124" s="26"/>
      <c r="J124" s="27" t="s">
        <v>9</v>
      </c>
      <c r="K124" s="15"/>
    </row>
    <row r="125" spans="2:11" s="1" customFormat="1" ht="11.25">
      <c r="B125" s="11"/>
      <c r="C125" s="19" t="s">
        <v>4</v>
      </c>
      <c r="D125" s="28" t="s">
        <v>3</v>
      </c>
      <c r="E125" s="97" t="s">
        <v>8</v>
      </c>
      <c r="F125" s="20">
        <f>H125/17.8608247</f>
        <v>11.509966225989027</v>
      </c>
      <c r="G125" s="45"/>
      <c r="H125" s="30">
        <v>205.57748906531057</v>
      </c>
      <c r="I125" s="26"/>
      <c r="J125" s="27" t="s">
        <v>7</v>
      </c>
      <c r="K125" s="15"/>
    </row>
    <row r="126" spans="2:11" s="1" customFormat="1" ht="11.25">
      <c r="B126" s="11"/>
      <c r="C126" s="19" t="s">
        <v>4</v>
      </c>
      <c r="D126" s="28" t="s">
        <v>3</v>
      </c>
      <c r="E126" s="28" t="s">
        <v>6</v>
      </c>
      <c r="F126" s="20">
        <f>H126/17.8608247</f>
        <v>12.55632679198803</v>
      </c>
      <c r="G126" s="45"/>
      <c r="H126" s="30">
        <v>224.26635170761153</v>
      </c>
      <c r="I126" s="26"/>
      <c r="J126" s="27" t="s">
        <v>5</v>
      </c>
      <c r="K126" s="15"/>
    </row>
    <row r="127" spans="2:11" s="1" customFormat="1" ht="11.25">
      <c r="B127" s="11"/>
      <c r="C127" s="19" t="s">
        <v>4</v>
      </c>
      <c r="D127" s="28" t="s">
        <v>3</v>
      </c>
      <c r="E127" s="28" t="s">
        <v>2</v>
      </c>
      <c r="F127" s="98">
        <f>H127/17.8608247</f>
        <v>14.290493540312282</v>
      </c>
      <c r="G127" s="99"/>
      <c r="H127" s="100">
        <v>255.24</v>
      </c>
      <c r="I127" s="26"/>
      <c r="J127" s="27" t="s">
        <v>1</v>
      </c>
      <c r="K127" s="15"/>
    </row>
    <row r="128" spans="2:11" s="1" customFormat="1" ht="2.25" customHeight="1">
      <c r="B128" s="11"/>
      <c r="C128" s="101"/>
      <c r="D128" s="102"/>
      <c r="E128" s="102"/>
      <c r="F128" s="103"/>
      <c r="G128" s="104"/>
      <c r="H128" s="103"/>
      <c r="I128" s="104"/>
      <c r="J128" s="105"/>
      <c r="K128" s="15"/>
    </row>
    <row r="129" spans="2:11" s="114" customFormat="1" ht="9.75" thickBot="1">
      <c r="B129" s="106"/>
      <c r="C129" s="107" t="s">
        <v>126</v>
      </c>
      <c r="D129" s="108"/>
      <c r="E129" s="109"/>
      <c r="F129" s="110"/>
      <c r="G129" s="111"/>
      <c r="H129" s="111"/>
      <c r="I129" s="111"/>
      <c r="J129" s="112" t="s">
        <v>125</v>
      </c>
      <c r="K129" s="113"/>
    </row>
    <row r="130" s="1" customFormat="1" ht="12" thickTop="1"/>
  </sheetData>
  <sheetProtection password="94E7" sheet="1" objects="1" scenarios="1" selectLockedCells="1" autoFilter="0" selectUnlockedCells="1"/>
  <autoFilter ref="C4:J127"/>
  <hyperlinks>
    <hyperlink ref="J129" r:id="rId1" display=" www.petitrc.com"/>
    <hyperlink ref="C129" r:id="rId2" display="www.oople.com"/>
    <hyperlink ref="C2" r:id="rId3" display="www.oople.com"/>
    <hyperlink ref="J2" r:id="rId4" display="www.petitrc.com"/>
  </hyperlinks>
  <printOptions horizontalCentered="1"/>
  <pageMargins left="0.5" right="0.5" top="0.5" bottom="0.5" header="0.25" footer="0.25"/>
  <pageSetup horizontalDpi="600" verticalDpi="600" orientation="portrait" paperSize="9" scale="80" r:id="rId5"/>
  <headerFooter alignWithMargins="0">
    <oddFooter>&amp;L&amp;8Thanks to Lhorloger for sharing Tamiya springa values and Brent71 for the AvidRC ones&amp;R&amp;8&amp;P/&amp;N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Petit 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Arn0(@)PetitRC.com</dc:creator>
  <cp:keywords/>
  <dc:description/>
  <cp:lastModifiedBy>Lenovo User</cp:lastModifiedBy>
  <cp:lastPrinted>2013-02-19T03:33:53Z</cp:lastPrinted>
  <dcterms:created xsi:type="dcterms:W3CDTF">2009-05-25T12:21:44Z</dcterms:created>
  <dcterms:modified xsi:type="dcterms:W3CDTF">2013-02-19T03:34:46Z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